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40" windowWidth="15150" windowHeight="7545" tabRatio="759" firstSheet="4" activeTab="7"/>
  </bookViews>
  <sheets>
    <sheet name="Anexo 1" sheetId="2" r:id="rId1"/>
    <sheet name="Anexo 2" sheetId="3" r:id="rId2"/>
    <sheet name="F1" sheetId="7" r:id="rId3"/>
    <sheet name="F2" sheetId="8" r:id="rId4"/>
    <sheet name="F3" sheetId="9" r:id="rId5"/>
    <sheet name="F4" sheetId="10" r:id="rId6"/>
    <sheet name="F5" sheetId="11" r:id="rId7"/>
    <sheet name="F6" sheetId="37" r:id="rId8"/>
    <sheet name="F7" sheetId="13" r:id="rId9"/>
    <sheet name="F8" sheetId="14" r:id="rId10"/>
    <sheet name="F9" sheetId="15" r:id="rId11"/>
    <sheet name="F10" sheetId="16" r:id="rId12"/>
    <sheet name="F11" sheetId="17" r:id="rId13"/>
    <sheet name="F12" sheetId="6" r:id="rId14"/>
    <sheet name="F13" sheetId="18" r:id="rId15"/>
    <sheet name="F14" sheetId="26" r:id="rId16"/>
    <sheet name="F15" sheetId="19" r:id="rId17"/>
    <sheet name="F16" sheetId="20" r:id="rId18"/>
    <sheet name="F17" sheetId="21" r:id="rId19"/>
    <sheet name="F18" sheetId="24" r:id="rId20"/>
    <sheet name="F19" sheetId="22" r:id="rId21"/>
    <sheet name="Hoja1" sheetId="35" r:id="rId22"/>
  </sheets>
  <definedNames>
    <definedName name="_xlnm._FilterDatabase" localSheetId="0" hidden="1">'Anexo 1'!$A$1:$F$67</definedName>
    <definedName name="_xlnm._FilterDatabase" localSheetId="1" hidden="1">'Anexo 2'!$A$1:$F$18</definedName>
    <definedName name="_xlnm.Print_Area" localSheetId="0">'Anexo 1'!$A$2:$F$67</definedName>
    <definedName name="_xlnm.Print_Area" localSheetId="1">'Anexo 2'!$A$2:$F$18</definedName>
    <definedName name="_xlnm.Print_Area" localSheetId="13">'F12'!$B$2:$H$69</definedName>
    <definedName name="_xlnm.Print_Titles" localSheetId="0">'Anexo 1'!$1:$3</definedName>
    <definedName name="_xlnm.Print_Titles" localSheetId="1">'Anexo 2'!$1:$3</definedName>
  </definedNames>
  <calcPr calcId="152511"/>
</workbook>
</file>

<file path=xl/calcChain.xml><?xml version="1.0" encoding="utf-8"?>
<calcChain xmlns="http://schemas.openxmlformats.org/spreadsheetml/2006/main">
  <c r="B66" i="21" l="1"/>
  <c r="B67" i="21" s="1"/>
  <c r="B65" i="21"/>
  <c r="D66" i="21"/>
  <c r="D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67" i="21" l="1"/>
  <c r="B68" i="21"/>
  <c r="D68" i="21" l="1"/>
  <c r="B69" i="21"/>
  <c r="D69" i="21" l="1"/>
  <c r="B70" i="21"/>
  <c r="B71" i="21" l="1"/>
  <c r="D70" i="21"/>
  <c r="D71" i="21" l="1"/>
  <c r="B72" i="21"/>
  <c r="D72" i="21" l="1"/>
  <c r="B73" i="21"/>
  <c r="D73" i="21" l="1"/>
  <c r="B74" i="21"/>
  <c r="B75" i="21" l="1"/>
  <c r="D74" i="21"/>
  <c r="D75" i="21" l="1"/>
  <c r="B76" i="21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D76" i="21" l="1"/>
  <c r="B77" i="21"/>
  <c r="G17" i="8"/>
  <c r="F17" i="8"/>
  <c r="E17" i="8"/>
  <c r="H16" i="8"/>
  <c r="H15" i="8"/>
  <c r="H14" i="8"/>
  <c r="H13" i="8"/>
  <c r="H12" i="8"/>
  <c r="H11" i="8"/>
  <c r="H10" i="8"/>
  <c r="H9" i="8"/>
  <c r="H8" i="8"/>
  <c r="B8" i="7"/>
  <c r="B9" i="7" s="1"/>
  <c r="B10" i="7" s="1"/>
  <c r="B11" i="7" s="1"/>
  <c r="B12" i="7" s="1"/>
  <c r="B13" i="7" s="1"/>
  <c r="B14" i="7" s="1"/>
  <c r="B15" i="7" s="1"/>
  <c r="B16" i="7" s="1"/>
  <c r="D77" i="21" l="1"/>
  <c r="B78" i="21"/>
  <c r="H17" i="8"/>
  <c r="B79" i="21" l="1"/>
  <c r="D78" i="21"/>
  <c r="D79" i="21" l="1"/>
  <c r="B80" i="21"/>
  <c r="D80" i="21" l="1"/>
  <c r="B81" i="21"/>
  <c r="D81" i="21" l="1"/>
  <c r="B82" i="21"/>
  <c r="B83" i="21" l="1"/>
  <c r="D82" i="21"/>
  <c r="D83" i="21" l="1"/>
  <c r="B84" i="21"/>
  <c r="D84" i="21" l="1"/>
  <c r="B85" i="21"/>
  <c r="D85" i="21" l="1"/>
  <c r="B86" i="21"/>
  <c r="B87" i="21" l="1"/>
  <c r="D86" i="21"/>
  <c r="D87" i="21" l="1"/>
  <c r="B88" i="21"/>
  <c r="D88" i="21" l="1"/>
  <c r="B89" i="21"/>
  <c r="D89" i="21" l="1"/>
  <c r="B90" i="21"/>
  <c r="B91" i="21" l="1"/>
  <c r="D90" i="21"/>
  <c r="D91" i="21" l="1"/>
  <c r="B92" i="21"/>
  <c r="D92" i="21" l="1"/>
  <c r="B93" i="21"/>
  <c r="D93" i="21" l="1"/>
  <c r="B94" i="21"/>
  <c r="D94" i="21" s="1"/>
</calcChain>
</file>

<file path=xl/comments1.xml><?xml version="1.0" encoding="utf-8"?>
<comments xmlns="http://schemas.openxmlformats.org/spreadsheetml/2006/main">
  <authors>
    <author>tvalera</author>
  </authors>
  <commentList>
    <comment ref="B25" authorId="0">
      <text>
        <r>
          <rPr>
            <sz val="9"/>
            <color indexed="81"/>
            <rFont val="Tahoma"/>
            <family val="2"/>
          </rPr>
          <t>Según los EE aquí se debe colocar que las empresas como mínimo deben publicar Visión, Misión, Objetivos y Estrategia.</t>
        </r>
      </text>
    </comment>
  </commentList>
</comments>
</file>

<file path=xl/sharedStrings.xml><?xml version="1.0" encoding="utf-8"?>
<sst xmlns="http://schemas.openxmlformats.org/spreadsheetml/2006/main" count="2170" uniqueCount="1353">
  <si>
    <t>Rubros</t>
  </si>
  <si>
    <t>Detalle</t>
  </si>
  <si>
    <t>I. Datos Generales.</t>
  </si>
  <si>
    <t>Trimestral</t>
  </si>
  <si>
    <t>Directorio</t>
  </si>
  <si>
    <t>Marco Legal</t>
  </si>
  <si>
    <t xml:space="preserve">Normas emitidas por la entidad </t>
  </si>
  <si>
    <t>II Planeamiento y Organizaciòn</t>
  </si>
  <si>
    <t xml:space="preserve">2.1 Instrumentos de Gestiòn </t>
  </si>
  <si>
    <t>Texto completo del ROF, indicando el N° del Acuerdo de Directorio de la empresa y fecha de aprobación</t>
  </si>
  <si>
    <t>Texto completo del MOF, indicando el N° del Acuerdo de Directorio de la empresa y fecha de aprobación</t>
  </si>
  <si>
    <t>b) Organigrama de la Entidad y sus dependencias si fuere el caso</t>
  </si>
  <si>
    <t xml:space="preserve">d) Manual de Clasificador de Cargos </t>
  </si>
  <si>
    <t>f) Manual de Procedimientos (MAPRO)</t>
  </si>
  <si>
    <t>h) Indicadores de Desempeño</t>
  </si>
  <si>
    <t>Publicar el diagrama con el N° de Acuerdo de Directorio de la empresa y fecha con el que fue aprobado.</t>
  </si>
  <si>
    <t xml:space="preserve">III Informaciòn Presupuestal </t>
  </si>
  <si>
    <t>Información de Presupuesto</t>
  </si>
  <si>
    <t>IV) Proyectos de Inversiòn Pùblica</t>
  </si>
  <si>
    <t xml:space="preserve">a) Marco presupuestal Inicial del Presupuesto de Ingresos y Gastos. </t>
  </si>
  <si>
    <t>Mensual</t>
  </si>
  <si>
    <t>Presupuesto de apertura en documento en PDF o Excel o Formato 4P (en cualquier caso deberá presentarse mensualizado).</t>
  </si>
  <si>
    <t xml:space="preserve">V) Participaciòn Ciudadana </t>
  </si>
  <si>
    <t>b) Modificaciones al Marco presupuestal del Presupuesto de Ingresos y Gastos.</t>
  </si>
  <si>
    <t>Presupuesto modificado en documento en PDF o Excel o Formato 4P (en cualquier caso deberá presentarse mensualizado). De no haber modificación a la fecha de actualización deberá indicarse.</t>
  </si>
  <si>
    <t>c) Ejecución presupuestal del Presupuesto de Ingresos y Gastos.</t>
  </si>
  <si>
    <t>Considerar de preferencia el formato 4P del sistema FONAFE web en PDF o excel.</t>
  </si>
  <si>
    <t>Considerar de preferencia los formatos 2P,3P y 5P del sistema FONAFE web en PDF o excel.</t>
  </si>
  <si>
    <t>Información sobre Deuda</t>
  </si>
  <si>
    <t>Nivel de deuda externa que a fin del mes anterior mantuvo la empresa.
Entidades acreedoras.
Nivel de principal adeudado.
Nivel de intereses adeudado.</t>
  </si>
  <si>
    <t>a) Listado de proyectos de inversión.</t>
  </si>
  <si>
    <t xml:space="preserve">VI) Informaciòn de personal  </t>
  </si>
  <si>
    <t>VII) Informaciòn de Contrataciones</t>
  </si>
  <si>
    <t>Deben precisar los siguientes puntos:
Nombre de la empresa o cooperativa.
Descripción de los servicios prestados.
Número de personas asignadas.
Monto mensual promedio de los últimos 6 meses.
Costo promedio por puesto contratado.
Monto total contratado.</t>
  </si>
  <si>
    <t xml:space="preserve">VIII) Actividades Oficiales </t>
  </si>
  <si>
    <t xml:space="preserve">a) Reporte de cumplimiento de los indicadores del Plan Operativo Institucional. </t>
  </si>
  <si>
    <t>b) Reporte de cumplimiento de los indicadores establecidos en el Plan Estratégico Institucional.</t>
  </si>
  <si>
    <t>Semestral</t>
  </si>
  <si>
    <t>b) Declaraciones Juradas</t>
  </si>
  <si>
    <t>c) Formato de Solicitud de Acceso a la Informaciòn Pùblica</t>
  </si>
  <si>
    <t>Anual</t>
  </si>
  <si>
    <t>IX) Registro de visitas en línea</t>
  </si>
  <si>
    <t>X) Informaciòn Adicional</t>
  </si>
  <si>
    <t>Período de Actualización</t>
  </si>
  <si>
    <t xml:space="preserve">Norma de Creación de la Entidad, Ley de Transparencia y Acceso a la Información Pùblica y Otros que crea conveniente la entidad </t>
  </si>
  <si>
    <t>Texto completo del clasificador de cargos, indicando N° del Acuerdo de Directorio de la empresa y fecha de aprobación.</t>
  </si>
  <si>
    <t>Texto completo del CAP, indicando N° del Acuerdo de Directorio de la empresa y fecha de aprobación.</t>
  </si>
  <si>
    <t>Texto completo del Manual de Procesos (MAPRO) indicando N° del Acuerdo de Directorio de la empresa y fecha de aprobación.</t>
  </si>
  <si>
    <r>
      <t>g) Texto Unico de Procedimientos Administrativos -</t>
    </r>
    <r>
      <rPr>
        <sz val="9"/>
        <color indexed="60"/>
        <rFont val="Arial"/>
        <family val="2"/>
      </rPr>
      <t xml:space="preserve"> </t>
    </r>
    <r>
      <rPr>
        <sz val="9"/>
        <rFont val="Arial"/>
        <family val="2"/>
      </rPr>
      <t>TUPA.</t>
    </r>
  </si>
  <si>
    <t>Texto completo del TUPA, indicando N° del Acuerdo de Directorio de la empresa y fecha de aprobación.</t>
  </si>
  <si>
    <t>b) Plan Estratégico del Sector al que pertenece la Empresa</t>
  </si>
  <si>
    <t xml:space="preserve">Resumen Ejecutivo de audiencias públicas </t>
  </si>
  <si>
    <t>Información de audiencias públicas en las que haya participado la entidad. Deberá presentar resumen ejecutivo que contenga lugar, fecha y hora de la audiencia o reunión, entidad organizadora, temas tratados, acuerdos y compromisos de la empresa.</t>
  </si>
  <si>
    <t>a) Unidad Orgánica responsable de las contrataciones y miembros de comités permanentes de contratación,</t>
  </si>
  <si>
    <t>c) Plan Anual de Adquisiciones y Contrataciones – PAAC.</t>
  </si>
  <si>
    <t>En el mismo formato presentado a la OSCE.</t>
  </si>
  <si>
    <t>b) Relación de procesos de selección y Miembros de comités de los procesos de selección</t>
  </si>
  <si>
    <t>a) Agenda del titular de la entidad</t>
  </si>
  <si>
    <t>d) Información de los saldos del Balance</t>
  </si>
  <si>
    <t>a) Polìticas Nacionales</t>
  </si>
  <si>
    <t>Principales normas generales que el Poder Ejecutivo establece para definir los mas importantes objetivos, orientaciones y contenidos que apliquen para las empresas del Estado.</t>
  </si>
  <si>
    <t>Información financiera</t>
  </si>
  <si>
    <t>d) Informes de auditoría</t>
  </si>
  <si>
    <t>a) Comunicados y/o hechos de Importancia.</t>
  </si>
  <si>
    <t>Diaria</t>
  </si>
  <si>
    <t>Información de contrataciones públicas</t>
  </si>
  <si>
    <t>Documentos de los auditores externos en PDF.</t>
  </si>
  <si>
    <t>Información adicional</t>
  </si>
  <si>
    <t>d) Glosario explicativo</t>
  </si>
  <si>
    <t>LOGO Y NOMBRE DE LA EMPRESA</t>
  </si>
  <si>
    <t xml:space="preserve">SOLICITUD DE ACCESO A LA
INFORMACIÓN PÚBLICA </t>
  </si>
  <si>
    <t>I</t>
  </si>
  <si>
    <t>Datos del solicitante:</t>
  </si>
  <si>
    <t>Si es persona jurídica:</t>
  </si>
  <si>
    <t>Razón social</t>
  </si>
  <si>
    <t>R.UC.</t>
  </si>
  <si>
    <t>Si es persona natural:</t>
  </si>
  <si>
    <t>Nombres y Apellidos</t>
  </si>
  <si>
    <t>Documento de Identidad: D.N.I. / C.E.</t>
  </si>
  <si>
    <t>Domicilio</t>
  </si>
  <si>
    <t xml:space="preserve"> Av. / Calle / Jr./ Psj.</t>
  </si>
  <si>
    <t>N° / Dpto / Int</t>
  </si>
  <si>
    <t>Distrito</t>
  </si>
  <si>
    <t>Urbanización</t>
  </si>
  <si>
    <t>Provincia</t>
  </si>
  <si>
    <t>Departamento</t>
  </si>
  <si>
    <t>Correo electrónico</t>
  </si>
  <si>
    <t>Teléfono</t>
  </si>
  <si>
    <t>II</t>
  </si>
  <si>
    <t>Información solicitada:</t>
  </si>
  <si>
    <t>III</t>
  </si>
  <si>
    <t>Forma de entrega de la información (marcar con una "X"):</t>
  </si>
  <si>
    <r>
      <t>□</t>
    </r>
    <r>
      <rPr>
        <sz val="10"/>
        <rFont val="Arial"/>
        <family val="2"/>
      </rPr>
      <t xml:space="preserve"> Copia certificada</t>
    </r>
  </si>
  <si>
    <r>
      <t>□</t>
    </r>
    <r>
      <rPr>
        <sz val="10"/>
        <rFont val="Arial"/>
        <family val="2"/>
      </rPr>
      <t xml:space="preserve"> CD</t>
    </r>
  </si>
  <si>
    <r>
      <t>□</t>
    </r>
    <r>
      <rPr>
        <sz val="10"/>
        <rFont val="Arial"/>
        <family val="2"/>
      </rPr>
      <t xml:space="preserve"> C</t>
    </r>
    <r>
      <rPr>
        <sz val="10"/>
        <rFont val="Arial"/>
        <family val="2"/>
      </rPr>
      <t>orreo electrónico</t>
    </r>
  </si>
  <si>
    <r>
      <t>□</t>
    </r>
    <r>
      <rPr>
        <sz val="10"/>
        <rFont val="Arial"/>
        <family val="2"/>
      </rPr>
      <t xml:space="preserve"> Otro (especifique):</t>
    </r>
  </si>
  <si>
    <t>_ _ _ _ _ _ _ _ _ _ _ _ _ _ _ _ _ _ _ _ _</t>
  </si>
  <si>
    <t>Fecha y hora de recepción:</t>
  </si>
  <si>
    <t>Apellidos y Nombres</t>
  </si>
  <si>
    <t>Firma</t>
  </si>
  <si>
    <t>Observaciones:</t>
  </si>
  <si>
    <t xml:space="preserve">_ _ _ _ _ _ _ _ _ _ _ _ _ _ _ _ _ _ _ _ _ _ _ _ _ _ _ _ _ _ _ _ _ _ _ _ _ _ _ _ _ _ _ _ _ _ _ _ _ _ _ _ _ _ _ _ </t>
  </si>
  <si>
    <t>Para ser llenado por la Empresa:</t>
  </si>
  <si>
    <t>IV</t>
  </si>
  <si>
    <t>Formulario:</t>
  </si>
  <si>
    <t>Nro. de Registro</t>
  </si>
  <si>
    <t>V</t>
  </si>
  <si>
    <t>VI</t>
  </si>
  <si>
    <t>Dependencia de la cual se requiere la información:</t>
  </si>
  <si>
    <t>2.2 Planes y Políticas</t>
  </si>
  <si>
    <t>c) Plan Estratégico de FONAFE.</t>
  </si>
  <si>
    <t>d) Plan Estratégico de la Empresa.</t>
  </si>
  <si>
    <t>e) Plan Operativo Anual de la Empresa</t>
  </si>
  <si>
    <t>a) Presupuesto Analítico de Personal (PAP).</t>
  </si>
  <si>
    <t>Publicará el formato aprobado por FONAFE en pdf o excel</t>
  </si>
  <si>
    <t>b) Política Remunerativa aprobada y vigente.</t>
  </si>
  <si>
    <t>Escala salarial aprobada por FONAFE en pdf o excel</t>
  </si>
  <si>
    <t>c)  Relación de Personal contratado bajo los régimenes de las leyes 276, 728 y CAS.</t>
  </si>
  <si>
    <t xml:space="preserve">d) Gasto total por categoría remunerativa. </t>
  </si>
  <si>
    <t>f) Relación de personas contratadas bajo locación de servicios.</t>
  </si>
  <si>
    <t>g) Registro de cesantes y pensionistas.</t>
  </si>
  <si>
    <t>e) Laudos y procesos arbitrales.</t>
  </si>
  <si>
    <t>Laudos y procesos arbitrales referidos a las contrataciones públicas, a aspectos tributarios, laborales y de cualquier índole legal-administrativa en pdf.</t>
  </si>
  <si>
    <t>d) Estados financieros auditados, incluyendo las Notas a dichos Estados Financieros y el correspondiente Dictamen de los Auditores.</t>
  </si>
  <si>
    <t>e) Nivel de deuda externa. (expresada en US$ dólares)</t>
  </si>
  <si>
    <t xml:space="preserve">f) Nivel de deuda no tributaria mantenida con el Estado Peruano (Expresada en Nuevos soles). </t>
  </si>
  <si>
    <t>Entidades o empresas acreedoras.
Nivel de principal adeudado.
Nivel de intereses adeudado.</t>
  </si>
  <si>
    <t>Formatos</t>
  </si>
  <si>
    <t>Formato 1</t>
  </si>
  <si>
    <t>Formato 2</t>
  </si>
  <si>
    <t>Formato 3</t>
  </si>
  <si>
    <t>Formato 4</t>
  </si>
  <si>
    <t>Formato 5</t>
  </si>
  <si>
    <t>Formato 6</t>
  </si>
  <si>
    <t>Formato 7</t>
  </si>
  <si>
    <t>Formato 8</t>
  </si>
  <si>
    <t>Formato 9</t>
  </si>
  <si>
    <t>Formato 10</t>
  </si>
  <si>
    <t>Formato 11</t>
  </si>
  <si>
    <t>Formato 12</t>
  </si>
  <si>
    <t>Formato 13</t>
  </si>
  <si>
    <t>Formato 14</t>
  </si>
  <si>
    <t>Formato 15</t>
  </si>
  <si>
    <t>Formato 16</t>
  </si>
  <si>
    <t>En formato establecido</t>
  </si>
  <si>
    <t>RELACION DE PERSONAL</t>
  </si>
  <si>
    <t>N°</t>
  </si>
  <si>
    <t>…</t>
  </si>
  <si>
    <t>Empresa</t>
  </si>
  <si>
    <t>Periodo</t>
  </si>
  <si>
    <r>
      <t>Nota</t>
    </r>
    <r>
      <rPr>
        <sz val="8"/>
        <rFont val="Arial"/>
        <family val="2"/>
      </rPr>
      <t>:</t>
    </r>
  </si>
  <si>
    <t>Empresa :</t>
  </si>
  <si>
    <t>GASTO TOTAL POR CATEGORIA REMUNERATIVA</t>
  </si>
  <si>
    <t>Categoria</t>
  </si>
  <si>
    <t>Total</t>
  </si>
  <si>
    <t>Nombre Completo</t>
  </si>
  <si>
    <t xml:space="preserve">Cargo </t>
  </si>
  <si>
    <t>Documento y fecha de designaciòn</t>
  </si>
  <si>
    <t>Experiencia Profesional y Acadèmica (1)</t>
  </si>
  <si>
    <t>(1)  Se deberá colocar un enlace que conduzca al curriculum vitae resumido de cada director.</t>
  </si>
  <si>
    <t>Nº</t>
  </si>
  <si>
    <t>Periodo de Vigencia por contrato</t>
  </si>
  <si>
    <t xml:space="preserve">Desde </t>
  </si>
  <si>
    <t>Hasta</t>
  </si>
  <si>
    <t>Regimen de Pensiones</t>
  </si>
  <si>
    <t>Nº Personas</t>
  </si>
  <si>
    <t>REGISTRO DE CESANTES Y PENSIONISTAS</t>
  </si>
  <si>
    <t>Resolución de la Empresa con la cual se designa la unidad orgánica responsable de las contrataciones y los miembros de los comités especiales y permanentes en pdf</t>
  </si>
  <si>
    <t>MIEMBROS DE COMITES ESPECIALES</t>
  </si>
  <si>
    <t>Nombre del Proceso de selección</t>
  </si>
  <si>
    <t>Miembros del Comité Especial que elaboraron las bases</t>
  </si>
  <si>
    <t>Nro. del Proceso de selección</t>
  </si>
  <si>
    <t>Fecha</t>
  </si>
  <si>
    <t>Fecha de designación</t>
  </si>
  <si>
    <t>PENALIDADES</t>
  </si>
  <si>
    <t>Nro. De la contratación pública</t>
  </si>
  <si>
    <t>Denominación de la contratación pública</t>
  </si>
  <si>
    <t>Nombre del Proveedor o Contratista</t>
  </si>
  <si>
    <t>RUC del Proveedor o Contratista</t>
  </si>
  <si>
    <t>ORDENES DE COMPRA Y SERVICIOS EMITIDAS</t>
  </si>
  <si>
    <t xml:space="preserve">Fecha </t>
  </si>
  <si>
    <t xml:space="preserve">Hora </t>
  </si>
  <si>
    <t xml:space="preserve">Participantes </t>
  </si>
  <si>
    <t>Asunto de la Reunión</t>
  </si>
  <si>
    <t xml:space="preserve">1) La agenda pública a presentar corresponde al Presidente de Directorio (si está bajo el régimen de retribución mensual) </t>
  </si>
  <si>
    <t>y al Gerente General.</t>
  </si>
  <si>
    <t>AGENDA PUBLICA DEL TITULAR</t>
  </si>
  <si>
    <t>Doc. Identidad</t>
  </si>
  <si>
    <t>Motivo</t>
  </si>
  <si>
    <t>Hora Ingreso</t>
  </si>
  <si>
    <t>Hora Salida</t>
  </si>
  <si>
    <t>Entidad/Empresa</t>
  </si>
  <si>
    <t>Nombre del visitante</t>
  </si>
  <si>
    <t>Persona a la que visita</t>
  </si>
  <si>
    <t>REGISTRO DE VISITAS EN LINEA</t>
  </si>
  <si>
    <t>Publicar el estado de implementación de las recomendaciones de auditoría externa según informes de control referidos al mejoramiento de la gestión. Informe semestral de la OCI en pdf.</t>
  </si>
  <si>
    <t>FECHA DE EMISIÓN DEL DOCUMENTO</t>
  </si>
  <si>
    <t>TIPO DE DOCUMENTO</t>
  </si>
  <si>
    <t>TIPO DE ARBITRAJE</t>
  </si>
  <si>
    <t>ARBITRO ÚNICO/PRESIDENTE</t>
  </si>
  <si>
    <t>ARBITRO DE PARTE (ENTIDAD)</t>
  </si>
  <si>
    <t>FECHA DE INSTALACIÓN</t>
  </si>
  <si>
    <t>CUANTIA DE LA CONTROVERSIA</t>
  </si>
  <si>
    <t>SEDE DEL ARBITRAJE</t>
  </si>
  <si>
    <t>SECRETARIA ARBITRAL</t>
  </si>
  <si>
    <t>MATERIAS CONTROVERTIDAS</t>
  </si>
  <si>
    <t>LAUDO A FAVOR DE</t>
  </si>
  <si>
    <t>NOMBRE</t>
  </si>
  <si>
    <t>RUC</t>
  </si>
  <si>
    <t>DNI</t>
  </si>
  <si>
    <t>MONEDA</t>
  </si>
  <si>
    <t>MONTO</t>
  </si>
  <si>
    <t>DATOS DEL DEMANDANTE</t>
  </si>
  <si>
    <t xml:space="preserve">REPRESENTANTE LEGAL </t>
  </si>
  <si>
    <t>ARBITRO DE PARTE (DEMANDANTE)</t>
  </si>
  <si>
    <t>DNI / RUC</t>
  </si>
  <si>
    <t>LAUDOS Y PROCESOS ARBITRALES</t>
  </si>
  <si>
    <t>Formato 17</t>
  </si>
  <si>
    <t>Formato 18</t>
  </si>
  <si>
    <t>Principal Adeudado</t>
  </si>
  <si>
    <t>Intereses Adeudado</t>
  </si>
  <si>
    <t>NIVEL DE DEUDA EXTERNA EN MONEDA EXTRANJERA</t>
  </si>
  <si>
    <t>Entidad Acreedora</t>
  </si>
  <si>
    <t>Moneda</t>
  </si>
  <si>
    <t xml:space="preserve">Observaciones </t>
  </si>
  <si>
    <t>DOCUMENTOS DE CONFORMIDAD DE SERVICIO</t>
  </si>
  <si>
    <t>Proveedor/Contratista</t>
  </si>
  <si>
    <t>Importe del servicio S/.</t>
  </si>
  <si>
    <t>Cargo</t>
  </si>
  <si>
    <t>LISTADO DE VIAJES AL EXTRANJERO</t>
  </si>
  <si>
    <t>Destino del viaje</t>
  </si>
  <si>
    <t>Período del viaje</t>
  </si>
  <si>
    <t>(1) Considera: Directores, Plana Gerencial y personal de confianza.</t>
  </si>
  <si>
    <r>
      <t>Nombre de la empresa</t>
    </r>
    <r>
      <rPr>
        <sz val="10"/>
        <rFont val="Arial"/>
        <family val="2"/>
      </rPr>
      <t xml:space="preserve"> </t>
    </r>
  </si>
  <si>
    <t>Número de personas</t>
  </si>
  <si>
    <t>Monto total contratado  (S/.)</t>
  </si>
  <si>
    <t>EMPRESAS ESPECIALES DE SERVICIOS Y COOPERATIVAS</t>
  </si>
  <si>
    <t>Descripción del servicio prestado</t>
  </si>
  <si>
    <t>Período del contrato</t>
  </si>
  <si>
    <t xml:space="preserve">Nombre de los Directores y principales ejecutivos, cargos, teléfono  y correo eléctronico. </t>
  </si>
  <si>
    <t>Relación de procesos de selección con la indicación de los trabajadores que integran los comités y que elaboraron las bases de los procesos de selección.</t>
  </si>
  <si>
    <t>Responsable de entregar la información:</t>
  </si>
  <si>
    <t>Resoluciones, Directivas, procedimientos, lineamientos y políticas internas emitidas por la entidad.</t>
  </si>
  <si>
    <t>i) Reporte de cumplimiento de indicadores de Convenio de Gestión.(de corresponder)</t>
  </si>
  <si>
    <t>Publicar el Plan Operativo en pdf. Formato remitido a FONAFE</t>
  </si>
  <si>
    <t>Sección Segunda de la Declaración Jurada de los trabajadores obligados. En formato PDF</t>
  </si>
  <si>
    <t>Explicación de la terminología técnica que utiliza en el ámbito de sus funciones. Formato PDF</t>
  </si>
  <si>
    <t xml:space="preserve">Información Financiera </t>
  </si>
  <si>
    <t>d) Resoluciones o actos administrativos referidos a las contrataciones</t>
  </si>
  <si>
    <t>e) Penalidades aplicadas</t>
  </si>
  <si>
    <t>f) Ordenes de compra y servicios</t>
  </si>
  <si>
    <t xml:space="preserve">g) Gastos de viáticos y pasajes </t>
  </si>
  <si>
    <t>h) Gastos de Telefonìa</t>
  </si>
  <si>
    <t xml:space="preserve">i) Gasto en Vehìculos </t>
  </si>
  <si>
    <t xml:space="preserve">j) Gastos de Publicidad </t>
  </si>
  <si>
    <t>g) Conformidades de servicios emitidas</t>
  </si>
  <si>
    <t>i) Listado de los viajes al extranjero realizados por los trabajadores, plana gerencial y directores de la empresa.</t>
  </si>
  <si>
    <t>Acceso directo al SEACE en lo que corresponda.
1)Resoluciones por las que se aprueban el PAAC y sus modificaciones.  2) Convocatorias Públicas,
3) Resoluciones de exoneración de procesos, de aprobación de donaciones y de adicionales y deducciones de obra.                                     
4) Resoluciones de supervisión y liquidación de obras.
5) Resultados obtenidos en la venta de bienes muebles e inmuebles y los procedimientos aprobados para ello.</t>
  </si>
  <si>
    <t>j) Bolsa de Trabajo.</t>
  </si>
  <si>
    <t>k) Memoria Anual de la Empresa.</t>
  </si>
  <si>
    <t xml:space="preserve">Información de procesos de selección de personal a través de su portal que contenga como mínimo lo siguiente:                                          - Relación de puestos en convocatoria y cronograma del proceso de selección.                                                                                                             - Relación de postulantes que llegaron a la etapa final del proceso y puntajes obtenidos en cada evaluación realizada.                                          - Ganador de la plaza.            </t>
  </si>
  <si>
    <t>Documento en pdf aprobado por el Directorio de la empresa.</t>
  </si>
  <si>
    <t>Nota</t>
  </si>
  <si>
    <r>
      <t>Nota</t>
    </r>
    <r>
      <rPr>
        <b/>
        <sz val="8"/>
        <rFont val="Arial"/>
        <family val="2"/>
      </rPr>
      <t>:</t>
    </r>
  </si>
  <si>
    <t>Documento de designación</t>
  </si>
  <si>
    <t>Monto total del Contrato S/.</t>
  </si>
  <si>
    <t>Monto de la penalidad S/.</t>
  </si>
  <si>
    <t>Monto de la orden S/.</t>
  </si>
  <si>
    <t>Pasajes S/.</t>
  </si>
  <si>
    <t>Telefonía y comunicaciones S/.</t>
  </si>
  <si>
    <t>Vehículos (combustible y mantenimiento) S/.</t>
  </si>
  <si>
    <t>Publicidad S/.</t>
  </si>
  <si>
    <t>Motivo de la visita</t>
  </si>
  <si>
    <t>NIVEL DE DEUDA NO TRIBUTARIA MANTENIDA CON EL ESTADO</t>
  </si>
  <si>
    <t>Principal Adeudado S/.</t>
  </si>
  <si>
    <t>Intereses Adeudado S/.</t>
  </si>
  <si>
    <t>Cargo del trabajador que firma la conformidad</t>
  </si>
  <si>
    <t>Nro. del Contrato / No. Orden de Compra o Servicio</t>
  </si>
  <si>
    <t>Nombre Completo (1)</t>
  </si>
  <si>
    <t>Monto Mensual S/.</t>
  </si>
  <si>
    <t>Monto Total del Contrato S/.</t>
  </si>
  <si>
    <t>Remuneraciones S/.</t>
  </si>
  <si>
    <r>
      <t xml:space="preserve">Otros </t>
    </r>
    <r>
      <rPr>
        <b/>
        <sz val="8"/>
        <rFont val="Arial"/>
        <family val="2"/>
      </rPr>
      <t>(1) S/.</t>
    </r>
  </si>
  <si>
    <t>Total S/.</t>
  </si>
  <si>
    <t>Bonificaciones      S/.</t>
  </si>
  <si>
    <t>Régimen Laboral</t>
  </si>
  <si>
    <t>Deben publicar la siguiente información:
Gasto en remuneraciones acumulado al trimestre.
Gasto en bonificaciones acumulado al trimestre
Gasto total en cualquier otro concepto remunerativo sea pensionable o no acumulado al trimestre.</t>
  </si>
  <si>
    <t>TOTAL</t>
  </si>
  <si>
    <t>Sector al que representa</t>
  </si>
  <si>
    <t>Período</t>
  </si>
  <si>
    <t>Deben publicar la siguiente información:
Cargo (presidente, vicepresidente o director).
Nombre.
Régimen de desempeño.
Monto de la Dieta por Sesión o retribución mensual
Resumen de su experiencia profesional y trayectoria académica.</t>
  </si>
  <si>
    <t>Deben precisar por cada contrato de locación de servicios los siguientes puntos:
Nombre del locador.
Descripción del servicio prestado.                                                       Monto mensual percibido
Monto total contratado.
Periodo de Vigencia del contrato.</t>
  </si>
  <si>
    <t>RELACION DE PERSONAS CONTRATADAS POR LOCACION DE SERVICIOS (1)</t>
  </si>
  <si>
    <t>(1) Considerar también las personas contratadas por servicios no personales</t>
  </si>
  <si>
    <t>Monto Màximo S/.</t>
  </si>
  <si>
    <t>Monto Minimo S/.</t>
  </si>
  <si>
    <t>Deben precisar los siguientes puntos:
régimen pensional.
Número de personas.
Monto acumulado pagado a la fecha del reporte                                                            Monto minímo y máximo pagado mensualmente.</t>
  </si>
  <si>
    <t>Relación de penalidades aplicadas y cobradas en el período a reportar.</t>
  </si>
  <si>
    <t>Relación de ordenes de compra y de servicios del período a reportar.</t>
  </si>
  <si>
    <t>Monto gastado en viáticos y pasajes acumulado al período,</t>
  </si>
  <si>
    <t>Monto gastado en comunicaciones acumulado al período.</t>
  </si>
  <si>
    <t>Monto gastado en combustible y mantenimiento de vehículos. acumulado al período.</t>
  </si>
  <si>
    <t>Monto gastado en publicidad acumulado al período.</t>
  </si>
  <si>
    <t>Nro. de la Orden de Compra o Servicio</t>
  </si>
  <si>
    <t>Descripción de la contratación</t>
  </si>
  <si>
    <t>N° Documento de conformidad</t>
  </si>
  <si>
    <t>Descripción del servicio realizado</t>
  </si>
  <si>
    <t>Monto gastado en pasajes y viáticos S/.</t>
  </si>
  <si>
    <t>a) Reglamento de Organización y Funciones - ROF</t>
  </si>
  <si>
    <t>c) Manual de Organización y Funciones - MOF</t>
  </si>
  <si>
    <t>e) Cuadro de Asignación de Personal - CAP</t>
  </si>
  <si>
    <t>Anexo 2 - Información complementaria</t>
  </si>
  <si>
    <t>Anexo 1 - Información del Portal de Transparencia Estándar</t>
  </si>
  <si>
    <t>Texto en pdf  del Plan Estrategico Institucional</t>
  </si>
  <si>
    <t>Texto en pdf  del Plan Estrategico de FONAFE o link al portal de FONAFE</t>
  </si>
  <si>
    <t>Texto en pdf del Plan Estrategico del Sector o link al portal del Sector</t>
  </si>
  <si>
    <t>Para el Gerente General y el Presidente de Directorio (sólo si se encuentra bajo el régimen retributivo a tiempo parcial o completo) deben precisar los siguientes puntos en las reuniones que lleven a cabo con terceros:
Fecha y hora de la reunión.
Participantes.
Asunto de la reunión.</t>
  </si>
  <si>
    <t>f) Procesos de conciliación</t>
  </si>
  <si>
    <t>Publicar las actas de conciliación y la información del proceso de conciliación.</t>
  </si>
  <si>
    <t>a) Marco Inicial del Estado de Resultados Integrales o Estado de Ganancias y Pérdidas, Estado de Situación Financiera o Balance General y Flujo de Caja Proyectado.</t>
  </si>
  <si>
    <t>Documento en PDF o Excel o formatos 2P, 3P y 5P (en cualquier caso deberá presentarse mensualizado)</t>
  </si>
  <si>
    <t>b) Modificaciones al Marco del Estado de Resultados Integrales o Estado de Ganancias y Pérdidas, Estado de Situación Financiera o Balance General y Flujo de Caja Proyectado.</t>
  </si>
  <si>
    <t>Documento en PDF o Excel o formatos 2P, 3P y 5P  (en cualquier caso deberá presentarse mensualizado). De no haber modificación a la fecha de actualización deberá indicarse.</t>
  </si>
  <si>
    <t>c) Ejecución del Estado de Resultados Integrales o Estado de Ganancias y Pérdidas, Estado de Situación Financiera o Balance General y Flujo de Caja  Proyectado.</t>
  </si>
  <si>
    <t>Período de revisión</t>
  </si>
  <si>
    <t>Base Legal</t>
  </si>
  <si>
    <t>Permanente</t>
  </si>
  <si>
    <t>Lugar de compra o prestación de servicios</t>
  </si>
  <si>
    <t>Otra información relevante</t>
  </si>
  <si>
    <t>(Acumulado a la fecha del reporte)</t>
  </si>
  <si>
    <t>Publicaciones relevantes, inauguraciones de proyectos, logros alcanzados entre otros. Documentos en pdf</t>
  </si>
  <si>
    <t>RESULTADO DE LA CONCILIACIÓN</t>
  </si>
  <si>
    <t>CONCILIACION DE PROCESOS ARBITRALES</t>
  </si>
  <si>
    <t>SEDE DE LA CONCILIACION</t>
  </si>
  <si>
    <t>FECHA DE LA CONCILIACION</t>
  </si>
  <si>
    <t>Monto pagado acumulado a la fecha del reporte S/. 1/</t>
  </si>
  <si>
    <r>
      <t>Nota</t>
    </r>
    <r>
      <rPr>
        <sz val="10"/>
        <rFont val="Arial"/>
        <family val="2"/>
      </rPr>
      <t>:</t>
    </r>
  </si>
  <si>
    <t>2/ La pensión mensual mínima y máxima pagada a la fecha del reporte.</t>
  </si>
  <si>
    <t>Pensión mensual  mínima y máxima  pagada 2/</t>
  </si>
  <si>
    <t xml:space="preserve">Relación de trabajadores con la indicación del lugar y fechas donde se realizó la comisión de servicio, monto asignado para pasajes y viáticos. </t>
  </si>
  <si>
    <t>Costo promedio por puesto contratado S/.</t>
  </si>
  <si>
    <t>Monto mensual promedio de los últimos 6 meses S/.</t>
  </si>
  <si>
    <t>Relación de Resoluciones o documentos de conformidad del servicio según formato.</t>
  </si>
  <si>
    <t>Remuneración Básica               S/.</t>
  </si>
  <si>
    <t>Deben publicar la siguiente información:
Nombre completo
Régimen laboral.
Cargo.
Monto percibido mensual detallado (remuneración básica, asignaciones, otros ingresos)</t>
  </si>
  <si>
    <t>Balance General en el formato del sistema web de FONAFE en pdf o excel.</t>
  </si>
  <si>
    <t>Formato en excel o PDF del Formato de Gastos de Capital del sistema web de FONAFE.</t>
  </si>
  <si>
    <t xml:space="preserve">D.S. N° 070-2013-PCM Art. °8  inc. k. </t>
  </si>
  <si>
    <t>D.S. N° 043-2003-PCM Art. 25° inc. 1</t>
  </si>
  <si>
    <t>D.S. N° 043-2003-PCM  Art. 5° inc. 1</t>
  </si>
  <si>
    <t>D.S. N° 043-2003-PCM Art. 25° inc. 5</t>
  </si>
  <si>
    <t>D.S. N° 043-2003-PCM  Art. 5° inc. 2</t>
  </si>
  <si>
    <t>D.S. N° 043-2003-PCM  Art. 25° inc. 2</t>
  </si>
  <si>
    <t>D.S. N° 043-2003-PCM  Art. 5° inc. 4</t>
  </si>
  <si>
    <t>D.S. N° 043-2003-PCM  Art. 25° inc. 3</t>
  </si>
  <si>
    <t xml:space="preserve">D.S. N° 043-2003-PCM  Art. 25° inc. 3 y D.S. N° 070-2013-PCM Art. °8  inc. m. </t>
  </si>
  <si>
    <t xml:space="preserve">D.S. N° 070-2013-PCM Art. °8  inc. i. </t>
  </si>
  <si>
    <t xml:space="preserve">D.S. N° 043-2003-PCM  Art. 5° inc. 3 y D.S. N° 070-2013-PCM Art. °8  inc. h. </t>
  </si>
  <si>
    <t xml:space="preserve">D.S. N° 043-2003-PCM  Art. 5° inc. 3 y D.S. N° 070-2013-PCM Art. °8  inc. h y j. </t>
  </si>
  <si>
    <t>D.S. N° 043-2003-PCM  Art. 5° inc. 3.</t>
  </si>
  <si>
    <t xml:space="preserve">D.S. N° 043-2003-PCM  Art. 25° inc. 4 y D.S. N° 070-2013-PCM Art. °8  inc. h. </t>
  </si>
  <si>
    <t>Registro computarizado en línea que contenga lo siguiente : a) Número de visita.
b) Hora de ingreso.
c) Datos del visitante: nombre, tipo del documento de identificación, Nº del documento de identificación e institución a la que pertenece.
d) Motivo de la visita.
e) Nombre del empleado (s) público (s) visitado (s),cargo y oficina en la que labora.
f) Hora de salida.</t>
  </si>
  <si>
    <t xml:space="preserve">D.S. N° 070-2013-PCM Art. °8  inc. n. </t>
  </si>
  <si>
    <t>D.S. N° 043-2003-PCM  Art. 5° inc. 5</t>
  </si>
  <si>
    <t xml:space="preserve">D.S. N° 070-2013-PCM Art. °8  inc. g. </t>
  </si>
  <si>
    <t xml:space="preserve">D.S. N° 070-2013-PCM Art. °8  inc. d.  </t>
  </si>
  <si>
    <t xml:space="preserve">D.S. N° 070-2013-PCM Art. °8  inc. l.   </t>
  </si>
  <si>
    <t xml:space="preserve">D.S. N° 070-2013-PCM Art. °8  inc. p.    </t>
  </si>
  <si>
    <t>Directiva de gestión de FONAFE numeral 5.1.3 y Lineamiento de Transparencia numeral 3.3.2</t>
  </si>
  <si>
    <t>Mes</t>
  </si>
  <si>
    <t>Bonificaciones y asignaciones       S/.</t>
  </si>
  <si>
    <t>Otros ingresos mensuales  (1)    S/.</t>
  </si>
  <si>
    <t>(1) Se refiere a cualquier otro concepto remunerativo sea pensionable o no.</t>
  </si>
  <si>
    <t>(1) Considera todos los demás ingresos que percibió en el mes, sea pensionable o no y que es de su libre disponibilidad.</t>
  </si>
  <si>
    <t>Acumulado al trimestre</t>
  </si>
  <si>
    <t>INFORMACION DE LOS MIEMBROS DEL DIRECTORIO</t>
  </si>
  <si>
    <t>e) Información de los Miembros del Directorio.</t>
  </si>
  <si>
    <t>Monto de la Dieta por sesión o Retribución Mensual S/.</t>
  </si>
  <si>
    <t>FORMATO 1</t>
  </si>
  <si>
    <t>FORMATO 2</t>
  </si>
  <si>
    <t>FORMATO 3</t>
  </si>
  <si>
    <t>FORMATO 4</t>
  </si>
  <si>
    <t>FORMATO 5</t>
  </si>
  <si>
    <t>1/ Sumatoria del monto pagado por concepto de pensiones a la fecha del reporte por cada régimen de pensiones.</t>
  </si>
  <si>
    <t>FORMATO 6</t>
  </si>
  <si>
    <t>FORMATO 7</t>
  </si>
  <si>
    <t>FORMATO 8</t>
  </si>
  <si>
    <t>FORMATO 9</t>
  </si>
  <si>
    <t>GASTOS DE VIAJES,TELEFONIA, VEHICULOS Y PUBLICIDAD</t>
  </si>
  <si>
    <t>Viátícos S/.</t>
  </si>
  <si>
    <t>FORMATO 10</t>
  </si>
  <si>
    <t>FORMATO 11</t>
  </si>
  <si>
    <t>Lugar de Reunión (1)</t>
  </si>
  <si>
    <t>(1) Indicar la sala, oficina, piso, auditorio, etc, donde se realizó la reunión.</t>
  </si>
  <si>
    <t>Área y Cargo de la persona visitada</t>
  </si>
  <si>
    <t>FORMATO 12</t>
  </si>
  <si>
    <t>FORMATO 13</t>
  </si>
  <si>
    <t>FORMATO 14</t>
  </si>
  <si>
    <t>FORMATO 15</t>
  </si>
  <si>
    <t>FORMATO 16</t>
  </si>
  <si>
    <t>FORMATO 17</t>
  </si>
  <si>
    <t>FORMATO 18</t>
  </si>
  <si>
    <t>FORMATO 19</t>
  </si>
  <si>
    <t>Formato 19</t>
  </si>
  <si>
    <t>h) Nombre de la empresa o cooperativa que brinda servicios a la empresa (Descripcion, nº personas, monto mensual, costo promedio x puesto y monto total)</t>
  </si>
  <si>
    <t>RRHH.</t>
  </si>
  <si>
    <t>EP</t>
  </si>
  <si>
    <t>AC</t>
  </si>
  <si>
    <t>GL</t>
  </si>
  <si>
    <t>RRPP</t>
  </si>
  <si>
    <t>AL</t>
  </si>
  <si>
    <t>GP</t>
  </si>
  <si>
    <t>C</t>
  </si>
  <si>
    <t>A</t>
  </si>
  <si>
    <t>G,EI</t>
  </si>
  <si>
    <t>RRHH</t>
  </si>
  <si>
    <t>ELECTRO SUR ESTE S.A.A.</t>
  </si>
  <si>
    <t>JIBAJA SOTOMAYOR RUTH</t>
  </si>
  <si>
    <t>CENTEL S.A.C.</t>
  </si>
  <si>
    <t>CUSCO</t>
  </si>
  <si>
    <t>CONDORI LAZO NAY RUTH</t>
  </si>
  <si>
    <t>PACCO SENCIA JULIO</t>
  </si>
  <si>
    <t>FLORES BOZA OSCAR ANTONIO</t>
  </si>
  <si>
    <t>ABARCA ANCORI ALFREDO</t>
  </si>
  <si>
    <t>MARIN CASAFRANCA ALVARO MANUEL</t>
  </si>
  <si>
    <t>VALENCIA TAPIA WILFREDO</t>
  </si>
  <si>
    <t>BRAVO GONZALES WILSON</t>
  </si>
  <si>
    <t>CABRERA ATENCIO ALEJANDRO</t>
  </si>
  <si>
    <t>GARCIA MIRANDA FEDERICO AUGUSTO</t>
  </si>
  <si>
    <t>AYBAR SANTOS ALCIDES</t>
  </si>
  <si>
    <t>MANGA CHAVEZ GERMAN</t>
  </si>
  <si>
    <t>BOMBILLA ANCAIPURO FLABIO FLORENCIO</t>
  </si>
  <si>
    <t>BONNETT DEL ALAMO ANNY MARIELA</t>
  </si>
  <si>
    <t>BEJAR ALAGON OSWALDO</t>
  </si>
  <si>
    <t>PALOMINO CARAZAS NICANOR</t>
  </si>
  <si>
    <t>TAMATA CASTILLO JUAN PANFIL</t>
  </si>
  <si>
    <t>YABAR SALAS JOSE SALVADOR</t>
  </si>
  <si>
    <t xml:space="preserve">SALGADO VALENZUELA HENRY                                                                  </t>
  </si>
  <si>
    <t xml:space="preserve">FARFAN ESCALANTE JORGE DANIEL                                                             </t>
  </si>
  <si>
    <t>CCURO OLAVE ALEJANDRO</t>
  </si>
  <si>
    <t>REYNOSO GUILLEN ROXANA</t>
  </si>
  <si>
    <t>INMOBILIARIA Y CONSTRUCTORA ALBERA E.I.R.L.</t>
  </si>
  <si>
    <t>ORDEN DE SERVICIO N° 000092 - 2016</t>
  </si>
  <si>
    <t>GERENTE DE ADMINISTRACION</t>
  </si>
  <si>
    <t>I-2017</t>
  </si>
  <si>
    <t>LP-017-2017-ELSE</t>
  </si>
  <si>
    <t>G-056-2017</t>
  </si>
  <si>
    <t>LP-018-2017-ELSE</t>
  </si>
  <si>
    <t>G-068-2017</t>
  </si>
  <si>
    <t>LP-006-2017-ELSE</t>
  </si>
  <si>
    <t>G-061-2017</t>
  </si>
  <si>
    <t>LP-019-2017-ELSE</t>
  </si>
  <si>
    <t>OLIVERA FLORES FELIPA</t>
  </si>
  <si>
    <t>G-081-2017</t>
  </si>
  <si>
    <t>LP-009-2017-ELSE</t>
  </si>
  <si>
    <t>G-088-2017</t>
  </si>
  <si>
    <t>LP-021-2017-ELSE</t>
  </si>
  <si>
    <t>G-102-2017</t>
  </si>
  <si>
    <t>CP-034-2017</t>
  </si>
  <si>
    <t>G-051-2017</t>
  </si>
  <si>
    <t>AS - 021 - 2017</t>
  </si>
  <si>
    <t>G-016-2017</t>
  </si>
  <si>
    <t>G-026-2017</t>
  </si>
  <si>
    <t>PAREDES SARMIENTO RUBEN</t>
  </si>
  <si>
    <t>AS - 067 - 2017</t>
  </si>
  <si>
    <t>AS - 068 - 2017</t>
  </si>
  <si>
    <t>G-053-2017</t>
  </si>
  <si>
    <t>AS - 069 - 2017</t>
  </si>
  <si>
    <t>G-064-2017</t>
  </si>
  <si>
    <t>AS - 070 - 2017</t>
  </si>
  <si>
    <t>G-080-2017</t>
  </si>
  <si>
    <t>LICONA SEGOVIA WILBERT</t>
  </si>
  <si>
    <t>AS - 020 - 2017</t>
  </si>
  <si>
    <t>CAMARA TELLO JOSE LUIS</t>
  </si>
  <si>
    <t>CARDENAS ANAYA ALBERTO</t>
  </si>
  <si>
    <t>G-079-2017</t>
  </si>
  <si>
    <t>G-095-2017</t>
  </si>
  <si>
    <t>AS - 042 - 2017</t>
  </si>
  <si>
    <t>HURTADO CARRASCO FERNANDO</t>
  </si>
  <si>
    <t>CACERES GALLEGOS CINTIA</t>
  </si>
  <si>
    <t>YAÑEZ CHAVEZ YURI MANUEL</t>
  </si>
  <si>
    <t>G-093-2017</t>
  </si>
  <si>
    <t>CHACON RONDON RONALD</t>
  </si>
  <si>
    <t>BACA CARDENAS ALBERTO</t>
  </si>
  <si>
    <t xml:space="preserve">IPENZA BARAZORDA OMAR </t>
  </si>
  <si>
    <t>COLLANTES ORTIZ ATILIO</t>
  </si>
  <si>
    <t>AS - 072 - 2017</t>
  </si>
  <si>
    <t>G-107-2017</t>
  </si>
  <si>
    <t>SIE - 003 - 2017</t>
  </si>
  <si>
    <t>SIE - 005 - 2017</t>
  </si>
  <si>
    <t>G-021-2017</t>
  </si>
  <si>
    <t>LOAIZA MUÑOZ OBDULIO</t>
  </si>
  <si>
    <t>G-058-2017</t>
  </si>
  <si>
    <t>CREACION DE UN NUEVO ALIMENTADOR EN 10.5 KV DE SUBESTACION MACHUPICCHU-AGUAS CALIENTES, DISTRITO DE MACHUPICCHU, PROVINCIA DE URUBAMBA, DPTO. CUSCO</t>
  </si>
  <si>
    <t>RENOVACION LMT Y RP TRONCAL PRINCIPAL ALIMENTADOR TA-07 TAMBURCO- MATARA</t>
  </si>
  <si>
    <t xml:space="preserve">RENOVACION LMT Y RP DE LOS ALIMENTADORES CP-01 Y CP-02 </t>
  </si>
  <si>
    <t>RENOVACION DEL SUBSISTEMA DE DISTRIBUCION PRIMARIA, SUBESTACIONES Y REDES SECUNDARIAS CENTRO POBLADO QUINCEMIL</t>
  </si>
  <si>
    <t>ADQUISICIÓN DE FERRETERÍA ELÉCTRICA PARA MEDIA TENSION</t>
  </si>
  <si>
    <t xml:space="preserve">ADQUISICION DE FOTOCELULAS Y CONTACTORES </t>
  </si>
  <si>
    <t>SERVICIO DE GESTION DE PERDIDAS COMERCIALES 2017</t>
  </si>
  <si>
    <t>ADQUISICIÓN DE CABLE CONCENTRICO TIPO SET 3X10 MM²</t>
  </si>
  <si>
    <t>ADQUISICION DE LLANTAS PARA EL PARQUE AUTOMOTOR</t>
  </si>
  <si>
    <t>AMPLIACIÓN Y MEJORAMIENTO DEL SISTEMA DE ELECTRIFICACIÓN DE PISACCASA, CONGOTA, SANTA ROSA DE HUARAQUERAY Y CHUSAPA DEL DISTRITO DE MARA – PROVINCIA DE COTABAMBAS</t>
  </si>
  <si>
    <t>SERVICIO DE TRANSPORTE  DE COMBUSTIBLE PARA GENERACION DE EMERGENCIA LA CONVENCION</t>
  </si>
  <si>
    <t>ADQUISICION DE LAMPARAS DE DESCARGA DE VAPOR DE SODIO</t>
  </si>
  <si>
    <t>ADQUISICION DE EQUIPO REFLECTOMETRO Y TRAZADOR LOCALIZADOR DE CABLES SUBTERRANEOS</t>
  </si>
  <si>
    <t>SERVICIO DE TRANSPORTE DE PERSONAL REGIONAL</t>
  </si>
  <si>
    <t>AS - 055 - 2017</t>
  </si>
  <si>
    <t xml:space="preserve">SERVICIO DE PUBLICACIÓN DE PLIEGOS TARIFARIOS </t>
  </si>
  <si>
    <t xml:space="preserve">INSTALACION DEL SISTEMA DE ELECTRIFICACION RURAL EN SECTORES DE CALLATIAC CENTRAL, PUCCACOCHA, MAYUHUASI CENTRAL Y ANILMAYO DE LA COMUNIDAD DE CALLATIAC DISTRITO DE QUIQUJANA  QUISPICANCHI CUSCO </t>
  </si>
  <si>
    <t>ADQUISICIÓN COMBUSTIBLES PARA GENERACIÓN LA CONVENCIÓN</t>
  </si>
  <si>
    <t>ADQUISICION DE COMBUSTIBLE PARA AUTOMOTORES VALLE SAGRADO</t>
  </si>
  <si>
    <t>AS-095-2016-ELSE</t>
  </si>
  <si>
    <t>ADQUISICION DE  EQUIPOS PARA CALIDAD DE ENERGÍA</t>
  </si>
  <si>
    <t>TYCO ELECTRONIC DEL PERU SAC</t>
  </si>
  <si>
    <t>LP-013-2016-ELSE</t>
  </si>
  <si>
    <t>ADQUISICIÓN DE PARARRAYOS DE LÍNEA PARA SISTEMAS DE TRANSMISIÓN</t>
  </si>
  <si>
    <t>IMPORTACIONES GELCO</t>
  </si>
  <si>
    <t>ADQUISICION DE CABLE AUTOPORTANTE DE ALUMINIO AISALDO TIPO CAA</t>
  </si>
  <si>
    <t>AS-116-2016-ELSE</t>
  </si>
  <si>
    <t>INDUSTRIAS ANDINAS EJECUTORES S.A.</t>
  </si>
  <si>
    <t>LP-038-2016-ELSE</t>
  </si>
  <si>
    <t>ADQUISICION DE CAJAS PORTAMEDIDOR Y ACCESORIOS</t>
  </si>
  <si>
    <t>I -  2017</t>
  </si>
  <si>
    <t>20100017149</t>
  </si>
  <si>
    <t>10238604716</t>
  </si>
  <si>
    <t>20390932864</t>
  </si>
  <si>
    <t>20262406114</t>
  </si>
  <si>
    <t>20454777621</t>
  </si>
  <si>
    <t>10407032549</t>
  </si>
  <si>
    <t>10476471902</t>
  </si>
  <si>
    <t>20379219986</t>
  </si>
  <si>
    <t>10024409339</t>
  </si>
  <si>
    <t>10238547933</t>
  </si>
  <si>
    <t>10239141027</t>
  </si>
  <si>
    <t>10239340810</t>
  </si>
  <si>
    <t>10239440369</t>
  </si>
  <si>
    <t>10240054499</t>
  </si>
  <si>
    <t>10414626012</t>
  </si>
  <si>
    <t>10440642107</t>
  </si>
  <si>
    <t>10443977860</t>
  </si>
  <si>
    <t>20221971699</t>
  </si>
  <si>
    <t>20278214304</t>
  </si>
  <si>
    <t>20518722663</t>
  </si>
  <si>
    <t>10247077524</t>
  </si>
  <si>
    <t>20433050691</t>
  </si>
  <si>
    <t>10801870177</t>
  </si>
  <si>
    <t>10414488761</t>
  </si>
  <si>
    <t>20100041953</t>
  </si>
  <si>
    <t>20490273205</t>
  </si>
  <si>
    <t>20513447079</t>
  </si>
  <si>
    <t>20509801623</t>
  </si>
  <si>
    <t>20100075009</t>
  </si>
  <si>
    <t>20100131359</t>
  </si>
  <si>
    <t>20399954682</t>
  </si>
  <si>
    <t>20427328776</t>
  </si>
  <si>
    <t>20527274720</t>
  </si>
  <si>
    <t>20527676011</t>
  </si>
  <si>
    <t>20600193725</t>
  </si>
  <si>
    <t>10238833561</t>
  </si>
  <si>
    <t>20527409838</t>
  </si>
  <si>
    <t>20171390614</t>
  </si>
  <si>
    <t>10441358950</t>
  </si>
  <si>
    <t>20511366161</t>
  </si>
  <si>
    <t>20363610936</t>
  </si>
  <si>
    <t>20406373623</t>
  </si>
  <si>
    <t>10239000741</t>
  </si>
  <si>
    <t>10239928990</t>
  </si>
  <si>
    <t>10239970163</t>
  </si>
  <si>
    <t>10244650258</t>
  </si>
  <si>
    <t>10248020658</t>
  </si>
  <si>
    <t>10257521511</t>
  </si>
  <si>
    <t>10424160330</t>
  </si>
  <si>
    <t>10431539417</t>
  </si>
  <si>
    <t>10436999581</t>
  </si>
  <si>
    <t>10453282053</t>
  </si>
  <si>
    <t>10463097947</t>
  </si>
  <si>
    <t>10466880693</t>
  </si>
  <si>
    <t>20116448051</t>
  </si>
  <si>
    <t>20158915724</t>
  </si>
  <si>
    <t>20227508109</t>
  </si>
  <si>
    <t>20399742821</t>
  </si>
  <si>
    <t>20408333742</t>
  </si>
  <si>
    <t>20442346292</t>
  </si>
  <si>
    <t>20450514048</t>
  </si>
  <si>
    <t>20450593835</t>
  </si>
  <si>
    <t>20490008714</t>
  </si>
  <si>
    <t>20490032852</t>
  </si>
  <si>
    <t>20490057928</t>
  </si>
  <si>
    <t>20490387987</t>
  </si>
  <si>
    <t>20490680188</t>
  </si>
  <si>
    <t>20505987561</t>
  </si>
  <si>
    <t>20508907088</t>
  </si>
  <si>
    <t>20515012509</t>
  </si>
  <si>
    <t>20527180822</t>
  </si>
  <si>
    <t>20527250111</t>
  </si>
  <si>
    <t>20527655952</t>
  </si>
  <si>
    <t>20527671648</t>
  </si>
  <si>
    <t>20528070851</t>
  </si>
  <si>
    <t>20563849445</t>
  </si>
  <si>
    <t>20563900653</t>
  </si>
  <si>
    <t>20564052915</t>
  </si>
  <si>
    <t>20564387429</t>
  </si>
  <si>
    <t>20564533778</t>
  </si>
  <si>
    <t>20601188377</t>
  </si>
  <si>
    <t>20490421832</t>
  </si>
  <si>
    <t>20528011765</t>
  </si>
  <si>
    <t>10430674256</t>
  </si>
  <si>
    <t>20456270558</t>
  </si>
  <si>
    <t>10239645793</t>
  </si>
  <si>
    <t>20490294113</t>
  </si>
  <si>
    <t>10102838721</t>
  </si>
  <si>
    <t>20492557057</t>
  </si>
  <si>
    <t>20490348574</t>
  </si>
  <si>
    <t>20600884205</t>
  </si>
  <si>
    <t>20537027674</t>
  </si>
  <si>
    <t>10238006461</t>
  </si>
  <si>
    <t>20564516768</t>
  </si>
  <si>
    <t>10430028877</t>
  </si>
  <si>
    <t>20601641063</t>
  </si>
  <si>
    <t>20486277069</t>
  </si>
  <si>
    <t>20564203638</t>
  </si>
  <si>
    <t>10238527908</t>
  </si>
  <si>
    <t>20564367231</t>
  </si>
  <si>
    <t>20454073143</t>
  </si>
  <si>
    <t>20390625007</t>
  </si>
  <si>
    <t>20484426687</t>
  </si>
  <si>
    <t>20506537062</t>
  </si>
  <si>
    <t>20508530391</t>
  </si>
  <si>
    <t>20203348780</t>
  </si>
  <si>
    <t>10310364920</t>
  </si>
  <si>
    <t>10461869292</t>
  </si>
  <si>
    <t>10447449523</t>
  </si>
  <si>
    <t>10310263201</t>
  </si>
  <si>
    <t>10441432475</t>
  </si>
  <si>
    <t>10239867991</t>
  </si>
  <si>
    <t>20370452505</t>
  </si>
  <si>
    <t>20199144961</t>
  </si>
  <si>
    <t>20400956759</t>
  </si>
  <si>
    <t>20543032621</t>
  </si>
  <si>
    <t>20510037562</t>
  </si>
  <si>
    <t>20526040954</t>
  </si>
  <si>
    <t>20100986028</t>
  </si>
  <si>
    <t>20521145430</t>
  </si>
  <si>
    <t>10239160722</t>
  </si>
  <si>
    <t>10239212480</t>
  </si>
  <si>
    <t>10239662701</t>
  </si>
  <si>
    <t>10473580174</t>
  </si>
  <si>
    <t>20114670082</t>
  </si>
  <si>
    <t>20114848752</t>
  </si>
  <si>
    <t>20154481991</t>
  </si>
  <si>
    <t>20450537099</t>
  </si>
  <si>
    <t>20601513995</t>
  </si>
  <si>
    <t>10239435829</t>
  </si>
  <si>
    <t>20564424219</t>
  </si>
  <si>
    <t>10238561227</t>
  </si>
  <si>
    <t>10444955738</t>
  </si>
  <si>
    <t>20486086719</t>
  </si>
  <si>
    <t>20527160716</t>
  </si>
  <si>
    <t>20550652685</t>
  </si>
  <si>
    <t>15400037890</t>
  </si>
  <si>
    <t>10420657051</t>
  </si>
  <si>
    <t>10432958634</t>
  </si>
  <si>
    <t>20136353315</t>
  </si>
  <si>
    <t>10437749359</t>
  </si>
  <si>
    <t>10240046461</t>
  </si>
  <si>
    <t xml:space="preserve"> PANAMERICANA TELEVISION S A</t>
  </si>
  <si>
    <t xml:space="preserve"> SALIZAR CARRASCO GABRIELA</t>
  </si>
  <si>
    <t xml:space="preserve"> IMPORTACIONES GELCO SAC.</t>
  </si>
  <si>
    <t xml:space="preserve"> ASOCIACION CIVIL DE INVESTIGACION</t>
  </si>
  <si>
    <t xml:space="preserve"> INDUSTRIAS ANDINAS EJECUTORES SA</t>
  </si>
  <si>
    <t xml:space="preserve"> RAMIREZ CASTRO JAIME</t>
  </si>
  <si>
    <t xml:space="preserve"> GRAJEDA HUAMAN VIDAL</t>
  </si>
  <si>
    <t xml:space="preserve"> G &amp; C GLOBAL SOLUTION EIRL</t>
  </si>
  <si>
    <t xml:space="preserve"> MERCADO DE CAPITALES INVERTSIONES Y</t>
  </si>
  <si>
    <t xml:space="preserve"> EDICIONES JURIDICAS DEL SUR E.I.R.L</t>
  </si>
  <si>
    <t xml:space="preserve"> ACUÑA PAREDES JULIO MIGUEL</t>
  </si>
  <si>
    <t xml:space="preserve"> SALLO PAÑIHUARA GLORIA</t>
  </si>
  <si>
    <t xml:space="preserve"> OSCAR YANGALI INGENIERIA LTDA</t>
  </si>
  <si>
    <t xml:space="preserve"> MUJICA CAVERO HELARD MAURICIO</t>
  </si>
  <si>
    <t xml:space="preserve"> OCAMPO DELAHAZA LUCILA ANTONIETA</t>
  </si>
  <si>
    <t xml:space="preserve"> SALAZAR PUENTE DE LA VEGA MERCEDES</t>
  </si>
  <si>
    <t xml:space="preserve"> MALAGA VIVANCO NEILD</t>
  </si>
  <si>
    <t xml:space="preserve"> VARGAS PALOMINO RONALD</t>
  </si>
  <si>
    <t xml:space="preserve"> ZAVALA CCOLQUE DAMIAN</t>
  </si>
  <si>
    <t xml:space="preserve"> MARIN ZUNIGA JUAN PERCY</t>
  </si>
  <si>
    <t xml:space="preserve"> CRUZ CASTAÑEDA CELIA MARY LUZ</t>
  </si>
  <si>
    <t xml:space="preserve"> TRANSPORTES MELVYN EIRL</t>
  </si>
  <si>
    <t xml:space="preserve"> CAHUANTICO TERRAZAS NEYBA</t>
  </si>
  <si>
    <t xml:space="preserve"> MAMANI RIVERA CLAVER</t>
  </si>
  <si>
    <t xml:space="preserve"> INVERSIONES A. S. &amp; R. S.R.L.</t>
  </si>
  <si>
    <t xml:space="preserve"> BSD CONSULTORES PERU SAC</t>
  </si>
  <si>
    <t xml:space="preserve"> ALARCON ENCALADA MARIZA</t>
  </si>
  <si>
    <t xml:space="preserve"> MENDOZA TORRES VILMA</t>
  </si>
  <si>
    <t xml:space="preserve"> SANTA MARIA ALVA ANA FRANCISCA</t>
  </si>
  <si>
    <t xml:space="preserve"> CENTRONET S.R.L.</t>
  </si>
  <si>
    <t xml:space="preserve"> ADVANCED TECHNOLOGY R&amp;Y SRLTDA</t>
  </si>
  <si>
    <t xml:space="preserve"> REPRESENTACIONES GENERALES EL SOL S</t>
  </si>
  <si>
    <t xml:space="preserve"> CHANINTEC S.A.C.</t>
  </si>
  <si>
    <t xml:space="preserve"> RIMAC SEGUROS Y REASEGUROS</t>
  </si>
  <si>
    <t xml:space="preserve"> OJEDA AUCCACUSI CESAR AUGUSTO</t>
  </si>
  <si>
    <t xml:space="preserve"> SIMEL CONTRATISTAS GENERALES SAC</t>
  </si>
  <si>
    <t xml:space="preserve"> AUCCA VALENCIA JOSE</t>
  </si>
  <si>
    <t xml:space="preserve"> ABAD GARRIDO FERNANDO DANIEL</t>
  </si>
  <si>
    <t xml:space="preserve"> QUANTUM CONSULTORES S.A.C.</t>
  </si>
  <si>
    <t xml:space="preserve"> CGS PUBLICIDAD S.R.L.</t>
  </si>
  <si>
    <t xml:space="preserve"> MORI BARDALES BRIAN STALIN</t>
  </si>
  <si>
    <t xml:space="preserve"> YAÑEZ BENDEZU WILLIAM ANTONIO</t>
  </si>
  <si>
    <t xml:space="preserve"> IBARRA ORCON ROXANA NERY</t>
  </si>
  <si>
    <t xml:space="preserve"> APAZA CALLO WILFREDO</t>
  </si>
  <si>
    <t xml:space="preserve"> UNU KAMACHIQ SAC</t>
  </si>
  <si>
    <t xml:space="preserve"> DASAINCO-SER-MULTI-E.I.R.L</t>
  </si>
  <si>
    <t xml:space="preserve"> TAPIA GIBAJA LUIS CARLOS</t>
  </si>
  <si>
    <t xml:space="preserve"> QUINTANILLA ZERON JHOJAN LUIS</t>
  </si>
  <si>
    <t xml:space="preserve"> INGEPEC C. G.EIRL</t>
  </si>
  <si>
    <t xml:space="preserve"> UMG UNION DE MULTISERVICIOS GENERAL</t>
  </si>
  <si>
    <t xml:space="preserve"> P Y G INGENIEROS S.A.C.</t>
  </si>
  <si>
    <t xml:space="preserve"> INMOB Y CONSTRUCTORA ALBERA EIRL.</t>
  </si>
  <si>
    <t xml:space="preserve"> CONSORCIO APURIMAC</t>
  </si>
  <si>
    <t xml:space="preserve"> PACIFIC SECURITY S.R.L.</t>
  </si>
  <si>
    <t xml:space="preserve"> SERVICIOS GENERALES S.A.</t>
  </si>
  <si>
    <t xml:space="preserve"> ESTRADA SARMIENTO FIDELIA GLADIS</t>
  </si>
  <si>
    <t xml:space="preserve"> CONSULTING AND WORKING INTERNATIONA</t>
  </si>
  <si>
    <t xml:space="preserve"> AUTO LEADERS PERU S.A.C.</t>
  </si>
  <si>
    <t xml:space="preserve"> COLINANET S.C.R.L</t>
  </si>
  <si>
    <t xml:space="preserve"> IMPRESOS S.R.L.</t>
  </si>
  <si>
    <t xml:space="preserve">  YAKU TRAVEL S.A.C.</t>
  </si>
  <si>
    <t xml:space="preserve"> FERCHALE TRADING S.A.C.</t>
  </si>
  <si>
    <t xml:space="preserve"> DATACONT S.A.C.</t>
  </si>
  <si>
    <t xml:space="preserve"> ELITE CORPORATION S.C.R.L.</t>
  </si>
  <si>
    <t xml:space="preserve"> SERVILUX S.A.C.</t>
  </si>
  <si>
    <t xml:space="preserve"> IBM DEL PERU S A C</t>
  </si>
  <si>
    <t xml:space="preserve"> MULTISERVICIOS URUBAMBA S.A.C.</t>
  </si>
  <si>
    <t xml:space="preserve"> CONSORCIO VALLE SAGRADO</t>
  </si>
  <si>
    <t xml:space="preserve"> PC PERU WIRELESS E.I.R.L.</t>
  </si>
  <si>
    <t xml:space="preserve"> CALLALLI CAITUIRO IRMA VIOLETA</t>
  </si>
  <si>
    <t xml:space="preserve"> PROMELFA EIRL</t>
  </si>
  <si>
    <t xml:space="preserve"> DW INGENIERIA &amp; CONSTRUCCION S.A.C.</t>
  </si>
  <si>
    <t xml:space="preserve"> CONTRATISTAS GENERALES VIDALR VIDAL</t>
  </si>
  <si>
    <t xml:space="preserve"> ICEMA CONTRATISTAS GENERALES S.C.R.</t>
  </si>
  <si>
    <t xml:space="preserve"> W Y P ECONELS S.R.L.</t>
  </si>
  <si>
    <t xml:space="preserve"> TECNOLOGIA EN MECATRONICA SRL</t>
  </si>
  <si>
    <t xml:space="preserve"> MANSILLA VALENCIA JUAN ALBERTO</t>
  </si>
  <si>
    <t xml:space="preserve"> SIPA CONTRATISTAS GENERALES S.R.L.</t>
  </si>
  <si>
    <t xml:space="preserve"> J.P. CONTRATISTAS GRALES</t>
  </si>
  <si>
    <t xml:space="preserve"> COGEL S.R.L.</t>
  </si>
  <si>
    <t xml:space="preserve"> GONGORA LUNA PERCY FELIPE</t>
  </si>
  <si>
    <t xml:space="preserve"> SINFP E.I.R.L.</t>
  </si>
  <si>
    <t xml:space="preserve"> INGENIERIA DE MANTENIMIENTO ELECTRO</t>
  </si>
  <si>
    <t xml:space="preserve"> SERVICIOS ELECTRICOS Y CONSTRUCCION</t>
  </si>
  <si>
    <t xml:space="preserve"> ARAC CONTRATISTAS GENERALES S.R.L.</t>
  </si>
  <si>
    <t xml:space="preserve"> LCONH E.I.R.L.</t>
  </si>
  <si>
    <t xml:space="preserve"> VASQUEZ TINTAYA FRIDA</t>
  </si>
  <si>
    <t xml:space="preserve"> FIGUEROA INGENIEROS E.I.R.L.</t>
  </si>
  <si>
    <t xml:space="preserve"> ARCE S.R.L.</t>
  </si>
  <si>
    <t xml:space="preserve"> PROCIEL S.R.LTDA</t>
  </si>
  <si>
    <t xml:space="preserve"> MALCOM S.A. CONTRATISTAS GENERALES</t>
  </si>
  <si>
    <t xml:space="preserve"> INELCO PERU CONTRATISTAS S.A.C.</t>
  </si>
  <si>
    <t xml:space="preserve"> MAELCO S.R.L.</t>
  </si>
  <si>
    <t xml:space="preserve"> AVENDAÑO MAMANI LORENZO</t>
  </si>
  <si>
    <t xml:space="preserve"> INVERSIONES PRAIA SAC</t>
  </si>
  <si>
    <t xml:space="preserve"> PIMENTEL SUCSA HENRY MANUEL</t>
  </si>
  <si>
    <t xml:space="preserve"> CORPORACION MAZA S.A.C.</t>
  </si>
  <si>
    <t xml:space="preserve"> ELECTRIC SERVIS L.P. E.I.R.LTDA.</t>
  </si>
  <si>
    <t xml:space="preserve"> BARBA BARAHONA JOSE LUIS</t>
  </si>
  <si>
    <t xml:space="preserve"> RESEARCH ENGINEERING S.A.C</t>
  </si>
  <si>
    <t xml:space="preserve"> CHUBB PERU S.A. CIA SEGUROS Y REASE</t>
  </si>
  <si>
    <t xml:space="preserve"> JUAREZ &amp; HOSPINAL S. CIVIL DE R.L.</t>
  </si>
  <si>
    <t xml:space="preserve"> ELECTRO REGSA S.A.C.</t>
  </si>
  <si>
    <t xml:space="preserve"> GRAFICA INDUSTRIAL ALARCON S.R.LTDA</t>
  </si>
  <si>
    <t xml:space="preserve"> SOPTEC E.I.R.L.</t>
  </si>
  <si>
    <t xml:space="preserve"> LA POSITIVA VIDA SEG Y REASEG SA</t>
  </si>
  <si>
    <t xml:space="preserve"> ESCALANTE CUSIHUAMAN NILDA</t>
  </si>
  <si>
    <t xml:space="preserve"> CRUZ AGUILAR TEOFILO</t>
  </si>
  <si>
    <t xml:space="preserve"> HUAMAN LLOCLLA LEONARDO</t>
  </si>
  <si>
    <t xml:space="preserve"> QUINTANILLA PHOCCO JULIO CESAR</t>
  </si>
  <si>
    <t xml:space="preserve"> MIRANDA GONZALES ROGER</t>
  </si>
  <si>
    <t xml:space="preserve"> HUAYHUA LIMASCCA DANI</t>
  </si>
  <si>
    <t xml:space="preserve"> CORPORACION SEGURIMAX SAC</t>
  </si>
  <si>
    <t xml:space="preserve"> BAFING S.A.C.</t>
  </si>
  <si>
    <t xml:space="preserve"> ANTARES E.I.R.L.</t>
  </si>
  <si>
    <t xml:space="preserve"> DANNYS GRAFF E.I.R.L.</t>
  </si>
  <si>
    <t xml:space="preserve"> PAREDES MOSTAJO ANDRES</t>
  </si>
  <si>
    <t xml:space="preserve"> SIBOL E.I.R.L.</t>
  </si>
  <si>
    <t xml:space="preserve"> HUALLPARIMACHI QQUEHUARUCHO LUCIO</t>
  </si>
  <si>
    <t xml:space="preserve"> CCALA FLORES HEBER</t>
  </si>
  <si>
    <t xml:space="preserve"> GAPEL S.A.C.</t>
  </si>
  <si>
    <t xml:space="preserve"> ESTUDIO LUIS ECHECOPAR GARCIA S.R.L</t>
  </si>
  <si>
    <t xml:space="preserve"> SANTIVAÑEZ ABOGADOS S.A.</t>
  </si>
  <si>
    <t xml:space="preserve"> GUARNIZO OLIVERA MARIA AMPARO</t>
  </si>
  <si>
    <t xml:space="preserve"> ASESORAMIENTO Y ANALISIS LABORALES</t>
  </si>
  <si>
    <t xml:space="preserve"> ASOCIACION ZAMBRANO</t>
  </si>
  <si>
    <t xml:space="preserve"> PRODUCTORA MUSICAL FLOWER E.I.R.LTD</t>
  </si>
  <si>
    <t xml:space="preserve"> RADIO UNIVERSAL S.R.L.</t>
  </si>
  <si>
    <t xml:space="preserve"> CONTIMAIS S.A.C.</t>
  </si>
  <si>
    <t xml:space="preserve"> RADIO MUNDO E.I.R.L.</t>
  </si>
  <si>
    <t xml:space="preserve"> CALLAÑAUPA QUISPE RAFAEL</t>
  </si>
  <si>
    <t xml:space="preserve"> SARDON SANCHEZ HOLGER NERIO</t>
  </si>
  <si>
    <t xml:space="preserve"> CHACON CURI GERBER HENRY</t>
  </si>
  <si>
    <t xml:space="preserve"> HUANACO ORCCOSUPA SANTIAGO</t>
  </si>
  <si>
    <t xml:space="preserve"> CONSTRUCTORA ABUHADBA S.R.L.</t>
  </si>
  <si>
    <t xml:space="preserve"> ENERLETRIC INGENIEROS S.A.C.</t>
  </si>
  <si>
    <t xml:space="preserve"> PANIAGUA GUSMAN EUGENIO SACARIAS Y</t>
  </si>
  <si>
    <t xml:space="preserve"> IBTECH SAC</t>
  </si>
  <si>
    <t xml:space="preserve"> ORCCOHUARANCCA HOLGADO LAURA</t>
  </si>
  <si>
    <t xml:space="preserve"> SEDACUSCO S.A.</t>
  </si>
  <si>
    <t xml:space="preserve"> CUMPA YANA DENISSE CENAIDA</t>
  </si>
  <si>
    <t xml:space="preserve"> FLORES ARIZAPANA CARLOS ALBERTO</t>
  </si>
  <si>
    <t>SERVICIO DIFUSION RADIAL</t>
  </si>
  <si>
    <t>elaboracion de tazas</t>
  </si>
  <si>
    <t>CABLE AUTPORT. AL CAAI 3X70+1X16+NA50MM2</t>
  </si>
  <si>
    <t>CABLE AUTOPORT. CAAI 3X35 +1X16 +N25 MM2</t>
  </si>
  <si>
    <t>CAPACITACION PERSONAL</t>
  </si>
  <si>
    <t>CAJATOMA METALICA ELSE 1</t>
  </si>
  <si>
    <t>CAJATOMA METALICA TRIFASICA ESTANDAR</t>
  </si>
  <si>
    <t>INSPECCION REDES SEC.CUSCO</t>
  </si>
  <si>
    <t>ALQUILER LOCAL</t>
  </si>
  <si>
    <t>ELABORACION PROCEDIMIENTOS</t>
  </si>
  <si>
    <t>ELABORACION POLITICA ENDEUDAMIENTO</t>
  </si>
  <si>
    <t>SUSCRIPCION DE REVISTAS</t>
  </si>
  <si>
    <t>IMPRESION DE STICKERS</t>
  </si>
  <si>
    <t>ELABORACION DE INFORME</t>
  </si>
  <si>
    <t>ELABORACION PLAN ABANDONO</t>
  </si>
  <si>
    <t>ASESORIA LEGAL EXTERNA</t>
  </si>
  <si>
    <t>SERVICIO DE NOTARIO</t>
  </si>
  <si>
    <t>IMPLEMENTACION VALIDADORES</t>
  </si>
  <si>
    <t>APOYO TECNICO</t>
  </si>
  <si>
    <t>MANTENIMIENTO LOCALES</t>
  </si>
  <si>
    <t>ELABORACION DE TAZAS</t>
  </si>
  <si>
    <t>MANTENIMIENTO DE LOCAL</t>
  </si>
  <si>
    <t>TRANSPORTE DE COMBUSTIBLE</t>
  </si>
  <si>
    <t>TRANSPORTE DE POSTES</t>
  </si>
  <si>
    <t>REPARACION DE ARTEFACTOS</t>
  </si>
  <si>
    <t>TRANSFERENCIA DE CARGAS</t>
  </si>
  <si>
    <t>REPORTE SOSTENIBILIDAD</t>
  </si>
  <si>
    <t>ASESORIA LEGAL</t>
  </si>
  <si>
    <t>SERVICIO REGISTRO DE RECLAMOS</t>
  </si>
  <si>
    <t>PAPEL BOND A4 75 GR</t>
  </si>
  <si>
    <t>ARCHIVADOR PALANCA LOMO ANCHO OFICIO</t>
  </si>
  <si>
    <t>TAMBOR DRUM P/IMPRESORA BROTHER DR-720</t>
  </si>
  <si>
    <t>TONER BROTHER TN-750 [DCP-8155DN]</t>
  </si>
  <si>
    <t>TAMBOR DRUM P/IMPRESORA BROTHER DR-520</t>
  </si>
  <si>
    <t>TONER BROTHER TN-580</t>
  </si>
  <si>
    <t>TAMBOR DRUM P/IMPRESORA BROTHER DR-620</t>
  </si>
  <si>
    <t>TONER BROTHER TN-650 [DPC-8085DN]</t>
  </si>
  <si>
    <t>TAMBOR DRUM P/IMPRESORA BROTHER DR-420</t>
  </si>
  <si>
    <t>TONER BROTHER TN-450 [MFC-7860DW]</t>
  </si>
  <si>
    <t>SOAT PARA VEHICULOS</t>
  </si>
  <si>
    <t>INTEGRACION DE SISTEMA</t>
  </si>
  <si>
    <t>AFIANZAMIENTO DE NIVELES</t>
  </si>
  <si>
    <t>ATENCION EMERGENCIAS</t>
  </si>
  <si>
    <t>ACCIONES CORRECTIVAS</t>
  </si>
  <si>
    <t>SELECCION DE PERSONAL</t>
  </si>
  <si>
    <t>ADMINISTRACION REDES SOCIALES</t>
  </si>
  <si>
    <t>ADMINISTRACION DE LA PAGINA WEB</t>
  </si>
  <si>
    <t>APLICACION MECANISMO COMPENSACION</t>
  </si>
  <si>
    <t>CONFECCION DE ANFORAS</t>
  </si>
  <si>
    <t>CONFIGURACION ESTRUCTURA</t>
  </si>
  <si>
    <t>IMPRESION CALENDARIOS</t>
  </si>
  <si>
    <t>CONTRATACION EQUIPO AMPLIFICACION</t>
  </si>
  <si>
    <t>ACTUALIZACION DE DATOS</t>
  </si>
  <si>
    <t>EVALUACION GEOLOGICA</t>
  </si>
  <si>
    <t>PINTADO DE ESTRUCTRAS</t>
  </si>
  <si>
    <t>INGRESO DE INFORMACION</t>
  </si>
  <si>
    <t>ACTUALIZACION DE SUMINISTROS</t>
  </si>
  <si>
    <t>COBERTOR P/CONDUCTOR M.T.</t>
  </si>
  <si>
    <t>CINTA AUTOFUNDENTE SILICONA 1"X0.03"X36'</t>
  </si>
  <si>
    <t>ALQUILER DE VEHICULOS</t>
  </si>
  <si>
    <t>MANTENIMIENTO CENTRALES HIDRAULICAS</t>
  </si>
  <si>
    <t>OPERACION CENTRALES HIDROELECTICAS</t>
  </si>
  <si>
    <t>RESGUARDO Y VIGILANCIA</t>
  </si>
  <si>
    <t>LIMPIEZA Y JARDINERIA</t>
  </si>
  <si>
    <t>ALQUILER LOCAL CALCA</t>
  </si>
  <si>
    <t>LECTURA DE MEDIDORES</t>
  </si>
  <si>
    <t>MONITOREO SATELITAL GPS</t>
  </si>
  <si>
    <t>SATELITAL BANDA ANCHA</t>
  </si>
  <si>
    <t>IMPRESION DE VOLANTES</t>
  </si>
  <si>
    <t>AGENCIAMIENTO DE PASAJES AEREOS</t>
  </si>
  <si>
    <t>ANALISIS DE ACEITE DE TRANSF</t>
  </si>
  <si>
    <t>IMPRESION DE RECIBOS</t>
  </si>
  <si>
    <t>INTERMEDIACION LABORAL</t>
  </si>
  <si>
    <t>SERVICIO TECNICO COMERCIAL</t>
  </si>
  <si>
    <t>ALQUILER EQUIPOS DE COMPUTO</t>
  </si>
  <si>
    <t>SERVICIO CORREO</t>
  </si>
  <si>
    <t>RENOVACION REDES MT Y BT</t>
  </si>
  <si>
    <t>SERVICIO DE INTERNET</t>
  </si>
  <si>
    <t>RENOVACION MEDIA Y BAJA</t>
  </si>
  <si>
    <t>RENOVACION REDES DE MEDIA</t>
  </si>
  <si>
    <t>MANTENIMIENTO ELECTRICO</t>
  </si>
  <si>
    <t>AMPLIACION REDES</t>
  </si>
  <si>
    <t>AMPLIACION DE REDES</t>
  </si>
  <si>
    <t>RENOVACION DE REDES</t>
  </si>
  <si>
    <t>RENOVACION RED SECUNDARIA</t>
  </si>
  <si>
    <t>TRANSPORTE DE PERSONAL</t>
  </si>
  <si>
    <t>SOPORTE HELP DESK</t>
  </si>
  <si>
    <t>OPERACION SUB ESTACIONES</t>
  </si>
  <si>
    <t>CENTROS ATENCION CLIENTE</t>
  </si>
  <si>
    <t>ATENCION AL CLIENTE</t>
  </si>
  <si>
    <t>ATENCION CLIENTES</t>
  </si>
  <si>
    <t>REGISTRO COMSUMO AP</t>
  </si>
  <si>
    <t>RECAUDAZION Y COBRANZA</t>
  </si>
  <si>
    <t>CONTRASTACION DE MEDIDORES</t>
  </si>
  <si>
    <t>SUPERVISION DE OBRA</t>
  </si>
  <si>
    <t>REHABILITACION CANAL MANCAHUARA</t>
  </si>
  <si>
    <t>OPERACION SUBESTACIONES</t>
  </si>
  <si>
    <t>MEDICION INFORMACION CTCSER</t>
  </si>
  <si>
    <t>MEJORAMIENTO C.H.CHUYAPI</t>
  </si>
  <si>
    <t>ALQUILER DE UNIDADES</t>
  </si>
  <si>
    <t>SUBSANACION METAS 2015</t>
  </si>
  <si>
    <t>ACTIVIDADES TECNICO COMERCIALES</t>
  </si>
  <si>
    <t>MANTENIMIENTO SISTEMA FOTOVOLTAICOS</t>
  </si>
  <si>
    <t>DESINSTALACION DE ESTR</t>
  </si>
  <si>
    <t>INSTALACION DE SERVICIOS</t>
  </si>
  <si>
    <t>RENOVACION ESTRUCTURAS</t>
  </si>
  <si>
    <t>MONTAJE Y PUESTA SERVICIO</t>
  </si>
  <si>
    <t>SEGUROS PERSONALES</t>
  </si>
  <si>
    <t>AURICULARES C/MICROFONO</t>
  </si>
  <si>
    <t>MUESTREO DE TRANSFORMADORES</t>
  </si>
  <si>
    <t>IMPRESION DE FOLLETERIA</t>
  </si>
  <si>
    <t>MANTENIMIENTO DE EQUIPOS</t>
  </si>
  <si>
    <t>MANTENIMIENTO CAMIONETA A5X-905</t>
  </si>
  <si>
    <t>TRANSPORTE DE MATERIALES</t>
  </si>
  <si>
    <t>REFORMULACION DE EXP. TECNICO</t>
  </si>
  <si>
    <t>SERVICIO DE TRANSPORTE</t>
  </si>
  <si>
    <t>SERV. ANALISIS DE LECTURAS GRAU Y HUANCA</t>
  </si>
  <si>
    <t>ELABORACION DE TDR OBRAS</t>
  </si>
  <si>
    <t>ACTUAL. Y GEOREF. OBRAS</t>
  </si>
  <si>
    <t>HELICE INSPIRE 1</t>
  </si>
  <si>
    <t>TAPA SOL PARA TABLET</t>
  </si>
  <si>
    <t>PLACA DE ABSORCION DE VIBRACIONES</t>
  </si>
  <si>
    <t>CAMARA ZENMUSE X5</t>
  </si>
  <si>
    <t>LICENCIA ESET ENDPOINT SECURITY-RENOVAC</t>
  </si>
  <si>
    <t>FACTURA</t>
  </si>
  <si>
    <t>FACTURA ROJO</t>
  </si>
  <si>
    <t>FACTURA CLIENTES MAYORES</t>
  </si>
  <si>
    <t>IMPRESION DE CALENDARIOS</t>
  </si>
  <si>
    <t>LIQUIDACION DE OBRAS</t>
  </si>
  <si>
    <t>DESRATIZACION AMBIENTES ELSE</t>
  </si>
  <si>
    <t>REBOBINADO DE EXITATRIZ</t>
  </si>
  <si>
    <t>FISCALIZACION POSTERIOR</t>
  </si>
  <si>
    <t>ELABORACION INFORME TECNICO</t>
  </si>
  <si>
    <t>PATROCINIO LEGAL</t>
  </si>
  <si>
    <t>PATROCINIO JUDICIAL</t>
  </si>
  <si>
    <t>SUSCRIPCION GACETA JURIDICA</t>
  </si>
  <si>
    <t>SUSCRIPCION ANALISIS LABORAL</t>
  </si>
  <si>
    <t>COMUNICACION RADIAL</t>
  </si>
  <si>
    <t>MEDIO DE COMUNICACION</t>
  </si>
  <si>
    <t>CONSULTORIA CONTABLES</t>
  </si>
  <si>
    <t>DIFUSION DE SPOT</t>
  </si>
  <si>
    <t>PRESENTACION CONCIERTO</t>
  </si>
  <si>
    <t>VERIFICACION Y MEDICION COLA</t>
  </si>
  <si>
    <t>FLUCTUACION DE VOLTAJE</t>
  </si>
  <si>
    <t>TECNICO COMERCIALES</t>
  </si>
  <si>
    <t>TECNICO COMERCIALS</t>
  </si>
  <si>
    <t>PERDIDAS COMERCIALES</t>
  </si>
  <si>
    <t>EQUIPO NAS NETWORK ATTACHED STORAGE</t>
  </si>
  <si>
    <t>SWITCH DE ACCESO DE 24 PUERTOS</t>
  </si>
  <si>
    <t>MANTENIMIENTO DE REDES</t>
  </si>
  <si>
    <t>IMPRESION PARA CAMPAÑA</t>
  </si>
  <si>
    <t>REGISTRAR PROCEDIMIENTOS EN SEACE</t>
  </si>
  <si>
    <t>PAGO SEDA CUSCO</t>
  </si>
  <si>
    <t>EXPEDIENTE DE REINTEGROS</t>
  </si>
  <si>
    <t>EVALUACION PSICOLOGICA</t>
  </si>
  <si>
    <t>MANTENIMIENTO CAMPO</t>
  </si>
  <si>
    <t>4500010957</t>
  </si>
  <si>
    <t>4500010985</t>
  </si>
  <si>
    <t>4600002524</t>
  </si>
  <si>
    <t>4500011056</t>
  </si>
  <si>
    <t>4500011060</t>
  </si>
  <si>
    <t>4500011129</t>
  </si>
  <si>
    <t>4600002567</t>
  </si>
  <si>
    <t>4500011194</t>
  </si>
  <si>
    <t>4500011195</t>
  </si>
  <si>
    <t>4500011196</t>
  </si>
  <si>
    <t>4500011197</t>
  </si>
  <si>
    <t>4500011199</t>
  </si>
  <si>
    <t>4500011201</t>
  </si>
  <si>
    <t>4500011202</t>
  </si>
  <si>
    <t>4500011203</t>
  </si>
  <si>
    <t>4500011204</t>
  </si>
  <si>
    <t>4500011233</t>
  </si>
  <si>
    <t>4500011234</t>
  </si>
  <si>
    <t>4500011235</t>
  </si>
  <si>
    <t>4500011236</t>
  </si>
  <si>
    <t>4500011238</t>
  </si>
  <si>
    <t>4500011240</t>
  </si>
  <si>
    <t>4500011241</t>
  </si>
  <si>
    <t>4500011244</t>
  </si>
  <si>
    <t>4500011245</t>
  </si>
  <si>
    <t>4500011249</t>
  </si>
  <si>
    <t>4500011251</t>
  </si>
  <si>
    <t>4500011567</t>
  </si>
  <si>
    <t>4500011568</t>
  </si>
  <si>
    <t>4500011581</t>
  </si>
  <si>
    <t>4500011582</t>
  </si>
  <si>
    <t>4500011584</t>
  </si>
  <si>
    <t>4500011588</t>
  </si>
  <si>
    <t>4500011621</t>
  </si>
  <si>
    <t>4500011622</t>
  </si>
  <si>
    <t>4500011624</t>
  </si>
  <si>
    <t>4500011686</t>
  </si>
  <si>
    <t>4500011687</t>
  </si>
  <si>
    <t>4500011689</t>
  </si>
  <si>
    <t>4500011691</t>
  </si>
  <si>
    <t>4500011693</t>
  </si>
  <si>
    <t>4500011696</t>
  </si>
  <si>
    <t>4500011697</t>
  </si>
  <si>
    <t>4500011698</t>
  </si>
  <si>
    <t>4500011699</t>
  </si>
  <si>
    <t>4500011700</t>
  </si>
  <si>
    <t>4500011701</t>
  </si>
  <si>
    <t>4500011702</t>
  </si>
  <si>
    <t>4500011703</t>
  </si>
  <si>
    <t>4500011704</t>
  </si>
  <si>
    <t>4500011799</t>
  </si>
  <si>
    <t>4500011803</t>
  </si>
  <si>
    <t>4500011804</t>
  </si>
  <si>
    <t>4500011805</t>
  </si>
  <si>
    <t>4500011806</t>
  </si>
  <si>
    <t>4500011807</t>
  </si>
  <si>
    <t>4500011900</t>
  </si>
  <si>
    <t>4600002683</t>
  </si>
  <si>
    <t>4600002684</t>
  </si>
  <si>
    <t>4600002685</t>
  </si>
  <si>
    <t>4600002686</t>
  </si>
  <si>
    <t>4600002687</t>
  </si>
  <si>
    <t>4600002688</t>
  </si>
  <si>
    <t>4600002689</t>
  </si>
  <si>
    <t>4600002690</t>
  </si>
  <si>
    <t>4600002691</t>
  </si>
  <si>
    <t>4600002704</t>
  </si>
  <si>
    <t>4600002707</t>
  </si>
  <si>
    <t>4600002708</t>
  </si>
  <si>
    <t>4600002710</t>
  </si>
  <si>
    <t>4600002714</t>
  </si>
  <si>
    <t>4600002715</t>
  </si>
  <si>
    <t>4600002739</t>
  </si>
  <si>
    <t>4600002740</t>
  </si>
  <si>
    <t>4600002741</t>
  </si>
  <si>
    <t>4600002742</t>
  </si>
  <si>
    <t>4600002743</t>
  </si>
  <si>
    <t>4600002744</t>
  </si>
  <si>
    <t>4600002745</t>
  </si>
  <si>
    <t>4600002746</t>
  </si>
  <si>
    <t>4600002747</t>
  </si>
  <si>
    <t>4600002748</t>
  </si>
  <si>
    <t>4600002749</t>
  </si>
  <si>
    <t>4600002750</t>
  </si>
  <si>
    <t>4600002751</t>
  </si>
  <si>
    <t>4600002752</t>
  </si>
  <si>
    <t>4600002753</t>
  </si>
  <si>
    <t>4600002754</t>
  </si>
  <si>
    <t>4600002755</t>
  </si>
  <si>
    <t>4600002779</t>
  </si>
  <si>
    <t>4600002780</t>
  </si>
  <si>
    <t>4600002781</t>
  </si>
  <si>
    <t>4600002782</t>
  </si>
  <si>
    <t>4600002784</t>
  </si>
  <si>
    <t>4600002786</t>
  </si>
  <si>
    <t>4600002787</t>
  </si>
  <si>
    <t>4600002788</t>
  </si>
  <si>
    <t>4600002789</t>
  </si>
  <si>
    <t>4600002790</t>
  </si>
  <si>
    <t>4600002791</t>
  </si>
  <si>
    <t>4600002792</t>
  </si>
  <si>
    <t>4600002793</t>
  </si>
  <si>
    <t>4600002794</t>
  </si>
  <si>
    <t>4600002795</t>
  </si>
  <si>
    <t>4600002796</t>
  </si>
  <si>
    <t>4600002797</t>
  </si>
  <si>
    <t>4600002799</t>
  </si>
  <si>
    <t>4600002800</t>
  </si>
  <si>
    <t>4600002801</t>
  </si>
  <si>
    <t>4600002802</t>
  </si>
  <si>
    <t>4600002803</t>
  </si>
  <si>
    <t>4600002804</t>
  </si>
  <si>
    <t>4600002806</t>
  </si>
  <si>
    <t>4600002807</t>
  </si>
  <si>
    <t>4600002808</t>
  </si>
  <si>
    <t>4600002809</t>
  </si>
  <si>
    <t>4600002810</t>
  </si>
  <si>
    <t>4600002811</t>
  </si>
  <si>
    <t>4600002812</t>
  </si>
  <si>
    <t>4500011998</t>
  </si>
  <si>
    <t>4500011999</t>
  </si>
  <si>
    <t>4500012000</t>
  </si>
  <si>
    <t>4600002826</t>
  </si>
  <si>
    <t>4600002828</t>
  </si>
  <si>
    <t>4600002830</t>
  </si>
  <si>
    <t>4600002831</t>
  </si>
  <si>
    <t>4500012001</t>
  </si>
  <si>
    <t>4500012007</t>
  </si>
  <si>
    <t>4500012008</t>
  </si>
  <si>
    <t>4500012009</t>
  </si>
  <si>
    <t>4500012010</t>
  </si>
  <si>
    <t>4500012011</t>
  </si>
  <si>
    <t>4500012012</t>
  </si>
  <si>
    <t>4500012013</t>
  </si>
  <si>
    <t>4500012014</t>
  </si>
  <si>
    <t>4500012060</t>
  </si>
  <si>
    <t>4500012069</t>
  </si>
  <si>
    <t>4600002849</t>
  </si>
  <si>
    <t>4600002850</t>
  </si>
  <si>
    <t>4500012126</t>
  </si>
  <si>
    <t>4500012127</t>
  </si>
  <si>
    <t>4500012128</t>
  </si>
  <si>
    <t>4500012129</t>
  </si>
  <si>
    <t>4500012130</t>
  </si>
  <si>
    <t>4500012131</t>
  </si>
  <si>
    <t>4500012132</t>
  </si>
  <si>
    <t>4500012133</t>
  </si>
  <si>
    <t>4500012134</t>
  </si>
  <si>
    <t>4500012135</t>
  </si>
  <si>
    <t>4500012136</t>
  </si>
  <si>
    <t>4500012137</t>
  </si>
  <si>
    <t>4500012138</t>
  </si>
  <si>
    <t>4500012139</t>
  </si>
  <si>
    <t>4500012140</t>
  </si>
  <si>
    <t>4500012141</t>
  </si>
  <si>
    <t>4500012142</t>
  </si>
  <si>
    <t>4500012143</t>
  </si>
  <si>
    <t>4500012179</t>
  </si>
  <si>
    <t>4500012185</t>
  </si>
  <si>
    <t>4500012186</t>
  </si>
  <si>
    <t>4600002872</t>
  </si>
  <si>
    <t>4600002874</t>
  </si>
  <si>
    <t>4600002877</t>
  </si>
  <si>
    <t>4600002883</t>
  </si>
  <si>
    <t>4600002889</t>
  </si>
  <si>
    <t>4500012280</t>
  </si>
  <si>
    <t>4500012284</t>
  </si>
  <si>
    <t>4500012286</t>
  </si>
  <si>
    <t>4600002920</t>
  </si>
  <si>
    <t>4500012404</t>
  </si>
  <si>
    <t>4500012406</t>
  </si>
  <si>
    <t>4500012407</t>
  </si>
  <si>
    <t>CONSORCIO CATPO, conformado por: SR. RAFAEL ORLANDO GUEVARA NINANTAY (80%) Y SR. RAUL POZO CHAUCA (20%)</t>
  </si>
  <si>
    <t>CONSORCIO PACÍFICO, conformado por: ARAC CONTRATISTAS GENERALES S.A.C.(50%) Y SELYCON E.I.R.L. (50%)</t>
  </si>
  <si>
    <t>BSD CONSULTORES PERU SAC - BSDPERU S.A.C.</t>
  </si>
  <si>
    <t>AUTO LEADERS PERU S.A.C.</t>
  </si>
  <si>
    <t>ROMERO COPACONDORI, FIORELA AYDE</t>
  </si>
  <si>
    <t>CONSORCIO CATPO, conformado por: SR. RAFAEL ORLANDO GUEVARA NINANTAY (80%) Y SR. PAUL POZO CHAUCA (20%)</t>
  </si>
  <si>
    <t>CUMPA YANA, FIORELA CATERINE</t>
  </si>
  <si>
    <t>PRUDENCIO DUEÑAS, YESHICA</t>
  </si>
  <si>
    <t>UNU KAMACHIQ S.A.C.</t>
  </si>
  <si>
    <t>LOGYTEC S.A.</t>
  </si>
  <si>
    <t>ARAUJO ALVAREZ, ANDRE STEVEN</t>
  </si>
  <si>
    <t>POMAJAMBO ESPINOZA, DENÍS SILVIA</t>
  </si>
  <si>
    <t>MÁLAGA VIVANCO, NEILD</t>
  </si>
  <si>
    <t>SIPA CONTRATISTAS GENERALES S.C.R.L.</t>
  </si>
  <si>
    <t>SIPA CONTRATISTAS GENERALES S.R.L.</t>
  </si>
  <si>
    <t>CONSORCIO INGENIERIA VALLE SAGRADO, conformado por las empresas: CAZS E.I.R.L. (51%), SERVILUX S.A.C. (29%) Y FIGUEROA INGENIEROS E.I.R.L. (20%)</t>
  </si>
  <si>
    <t>CONSORCIO GRUPO ALBERA, conformado por las empresas: INMOBILIARIA Y CONSTRUCTORA ALBERA E.I.R.L. (97%) Y ELECTROSERVICIOS E.I.R.L. (3%)</t>
  </si>
  <si>
    <t>V &amp; S ELECTROGAMA E.I.R.L.</t>
  </si>
  <si>
    <t>PROMOTORA DE SERVICIOS GENERALES E.I.R.L.</t>
  </si>
  <si>
    <t>INVERSIONES A.S. &amp; R. S.R.L.</t>
  </si>
  <si>
    <t>CONSORCIO PACÍFICO, conformado por: MAELCO S.R.L. (89%) Y EBAG SERVICIOS S.R.L. (11%)</t>
  </si>
  <si>
    <t>CONSORCIO PACÍFICO, conformado por: MAELCO S.R.L. (80%) Y EBAG SERVICIOS S.R.L. (20%)</t>
  </si>
  <si>
    <t>CASTRO FORTON, ALEX</t>
  </si>
  <si>
    <t>OLARTE PINO, FIDEL ENRIQUE</t>
  </si>
  <si>
    <t>SEGUNDO CARPIO, LISETH URPY</t>
  </si>
  <si>
    <t>CONSULTORA DE CREACIÓN Y APLICACIÓN DE TECNOLOGÍAS DE INFORMACIÓN Y COMUNICACIÓN E.I.R.L.</t>
  </si>
  <si>
    <t>ZAPATA ROMÁN, CARLOS JULIO</t>
  </si>
  <si>
    <t>RODRIGUEZ CÁCERES, ZOILA</t>
  </si>
  <si>
    <t>CORPORACIÓN OPTIMICE S.A.C.</t>
  </si>
  <si>
    <t>INGENIERÍA - ENERGÍA Y CONSTRUCCIÓN SOCIEDAD ANÓNIMA CERRADA</t>
  </si>
  <si>
    <t xml:space="preserve">MAELCO S.R.L. </t>
  </si>
  <si>
    <t>CACHIRA AGUILAR, YONY</t>
  </si>
  <si>
    <t>MAQUINARIAS S.A.</t>
  </si>
  <si>
    <t>POBLETE LOYOLA, KARLA JESÚS</t>
  </si>
  <si>
    <t>CONSORCIO VALLE, conformado por las empresas: S&amp;P CONTRATISTAS GENERALES S.R.L. (50%) y CESSEL CONTRATISTAS S.A.C. (50%)</t>
  </si>
  <si>
    <t>COING CONTRATISTAS GENERALES S.C.R.LTDA.</t>
  </si>
  <si>
    <t>SRA. IRMA VIOLETA CALLALLI CAITUIRO</t>
  </si>
  <si>
    <t>CONSORCIO SK INGENIEROS, conformado por las empresas: NORBAK E.I.R.L. (30%), SIMEL CONTRATISTAS GENERALES S.A.C. (35%) y COSAMI INGENIEROS E.I.R.L. (35%)</t>
  </si>
  <si>
    <t>CONSORCIO GRUPO ALBERA, conformado por las empresas: INMOBILIARIA Y CONSTRUCTORA ALBERA E.I.R.L. (95%) Y ELECTROSERVICIOS E.I.R.L. (05%)</t>
  </si>
  <si>
    <t>CONSORCIO NUEVO HORIZONTE II, integrado por las empresas: EL HORIZONTE S.R.L. (50%) y SRA. IRMA VIOLETA CALLALLI CAITUIRO (50%)</t>
  </si>
  <si>
    <t>VILLARREYES ESPINOZA, MARIO HUMBERTO</t>
  </si>
  <si>
    <t>CONSORCIO L Y K, integrado por las empresas: KS PROYECTOS E INVERSIONES E.I.R.L. (25%) y TURBO S.A. ( 75%)</t>
  </si>
  <si>
    <t>MERCADO DE CAPITALES, INVERSIONES Y FINANZAS, CONSULTORES S.A.</t>
  </si>
  <si>
    <t>NETO CONSULTORES Y CONTRATISTAS EMPRESA INDIVIDUAL DE RESPONSABILIDAD LIMITADA - NETO E.I.R.L.</t>
  </si>
  <si>
    <t>JAIME PEZO PEREZ CONTRATISTAS GENERALES S.R.L. - J.P. CONTRATISTAS GENERALES S.R.L.</t>
  </si>
  <si>
    <t>COCO INGENIEROS CONSULTORES Y CONTRATISTAS GENERALES S.A.C. - COCOIN S.A.C.</t>
  </si>
  <si>
    <t>SEINCO S.A.C. - SERVICIOS DE INGENIERÍA Y CONTRATSISTAS GENERALES SOCIEDAD ANÓNIMA CERRADA</t>
  </si>
  <si>
    <t>SR. PERCY FELIPE GÓNGORA LUNA</t>
  </si>
  <si>
    <t>COMPAÑÍA ELECTRO ANDINA S.A.C. - CEA S.A.C.</t>
  </si>
  <si>
    <t>CONTRATO N° 486 - 2015</t>
  </si>
  <si>
    <t>CONTRATO N° 465 - 2015</t>
  </si>
  <si>
    <t>ORDEN DE SERVICIO N° 000632 - 2016</t>
  </si>
  <si>
    <t>CONTRATO N° 082 - 2016</t>
  </si>
  <si>
    <t>ORDEN DE SERVICIO N° 000454 - 2016</t>
  </si>
  <si>
    <t>ORDEN DE SERVICIO N° 000385 - 2016</t>
  </si>
  <si>
    <t>ORDEN DE SERVICIO N° 000611 - 2016</t>
  </si>
  <si>
    <t>ORDEN DE SERVICIO N° 000268 - 2016</t>
  </si>
  <si>
    <t>ORDEN DE SERVICIO N° 000221 - 2016</t>
  </si>
  <si>
    <t>ORDEN DE SERVICIO N° 000400 - 2016</t>
  </si>
  <si>
    <t>ORDEN DE SERVICIO N° 000421 - 2016</t>
  </si>
  <si>
    <t>CONTRATO N° 157 - 2016</t>
  </si>
  <si>
    <t>ORDEN DE SERVICIO N° 000073 - 2016</t>
  </si>
  <si>
    <t>ORDEN DE SERVICIO N° 000715 - 2015</t>
  </si>
  <si>
    <t>ORDEN DE SERVICIO N° 000912 - 2014</t>
  </si>
  <si>
    <t>ORDEN DE SERVICIO N° 000934 - 2014</t>
  </si>
  <si>
    <t>ORDEN DE SERVICIO N° 000728 - 2015</t>
  </si>
  <si>
    <t>ORDEN DE SERVICIO N° 000153 - 2016</t>
  </si>
  <si>
    <t>ORDEN DE SERVICIO N° 000663 - 2014</t>
  </si>
  <si>
    <t>ORDEN DE SERVICIO N° 000228 - 2015</t>
  </si>
  <si>
    <t>ORDEN DE SERVICIO N° 000441 - 2015</t>
  </si>
  <si>
    <t>ORDEN DE SERVICIO N° 000003 - 2016</t>
  </si>
  <si>
    <t>ORDEN DE SERVICIO N° 000181 - 2016</t>
  </si>
  <si>
    <t>CONTRATO N° 099 - 2016</t>
  </si>
  <si>
    <t>CONTRATO N° 029 - 2015</t>
  </si>
  <si>
    <t>CONTRATO N ° 318 - 2013, ADENDA N° 028 - 2014, ADENDA N° 034 - 2014, ADENDA N° 096 - 2014 Y ADENDA N° 108 - 2014.</t>
  </si>
  <si>
    <t>CONTRATO N° 479 - 2015</t>
  </si>
  <si>
    <t>CONTRATO COMPLEMENTARIO N° 209 - 2016</t>
  </si>
  <si>
    <t>ORDEN DE COMPRA N° 000138 - 2016</t>
  </si>
  <si>
    <t>CONTRATO N° 263 - 2016</t>
  </si>
  <si>
    <t>CONTRATO N° 160 - 2015</t>
  </si>
  <si>
    <t>CONTRATO N° 195 - 2014</t>
  </si>
  <si>
    <t>ORDEN DE SERVICIO N° 000541 - 2016</t>
  </si>
  <si>
    <t>ORDEN DE SERVICIO N° 000212 - 2013</t>
  </si>
  <si>
    <t>CONTRATO N° 187 - 2014</t>
  </si>
  <si>
    <t>CONTRATO COMPLEMENTARIO N° 156 - 2014</t>
  </si>
  <si>
    <t>ORDEN DE SERVICIO N° 000786 - 2014</t>
  </si>
  <si>
    <t>ORDEN DE SERVICIO N° 000644 - 2014</t>
  </si>
  <si>
    <t>ORDEN DE SERVICIO N° 000645 - 2014</t>
  </si>
  <si>
    <t>ORDEN DE SERVICIO N° 000334 - 2016</t>
  </si>
  <si>
    <t>ORDEN DE SERVICIO N° 000511 - 2016</t>
  </si>
  <si>
    <t>ORDEN DE SERVICIO N° 000317 - 2015</t>
  </si>
  <si>
    <t>ORDEN DE SERVICIO  N°000726 - 2015</t>
  </si>
  <si>
    <t>ORDEN DE SERVICIO N° 000855 - 2015</t>
  </si>
  <si>
    <t>ORDEN DE SERVICIO N° 000039 - 2016</t>
  </si>
  <si>
    <t>ORDEN DE SERVICIO N° 000245 - 2016</t>
  </si>
  <si>
    <t>ORDEN DE COMPRA N° 000070 - 2016</t>
  </si>
  <si>
    <t>ORDEN DE COMPRA N° 000074 - 2016</t>
  </si>
  <si>
    <t>ORDEN DE COMPRA N° 000075 - 2014</t>
  </si>
  <si>
    <t>ORDEN DE COMPRA N° 000076 - 2014</t>
  </si>
  <si>
    <t>ORDEN DE COMPRA  N° 000100 - 2014</t>
  </si>
  <si>
    <t>ORDEN DE COMPRA N° 000100 - 2012</t>
  </si>
  <si>
    <t>ORDEN DE COMPRA N° 000110 - 2012</t>
  </si>
  <si>
    <t>ORDEN DE COMPRA N° 002573 - 2008</t>
  </si>
  <si>
    <t>ORDEN DE COMPRA N° 002417 - 2007</t>
  </si>
  <si>
    <t>ORDEN DE SERVICIO N° 000320 - 2015</t>
  </si>
  <si>
    <t>ORDEN DE SERVICIO N° 000647 - 2016</t>
  </si>
  <si>
    <t>CONTRATO N° 467 - 2015</t>
  </si>
  <si>
    <t>CONTRATO N° 191 - 2016</t>
  </si>
  <si>
    <t>ORDEN DE SERVICIO N° 000567 - 2015</t>
  </si>
  <si>
    <t>ORDEN DE SERVICIO N| 000770 - 2015</t>
  </si>
  <si>
    <t>ORDEN DE SERVICIO N° 000770 - 2015</t>
  </si>
  <si>
    <t>CONTRATO N° 056 - 2016</t>
  </si>
  <si>
    <t>ORDEN DE SERVICIO N° 000694 - 2015</t>
  </si>
  <si>
    <t>ORDEN DE SERVICIO N° 000203 - 2016</t>
  </si>
  <si>
    <t>ORDEN DE SERVICIO N° 000673 - 2016</t>
  </si>
  <si>
    <t>CONTRATO N° 289 - 2015</t>
  </si>
  <si>
    <t>CONTRATO N° 355 - 2015</t>
  </si>
  <si>
    <t>CONTRATO N° 261 - 2015</t>
  </si>
  <si>
    <t>CONTRATO N° 140 - 2016 Y ADENDA N° 118 - 2016</t>
  </si>
  <si>
    <t>CONTRATO COMPLEMENTARIO N° 226 - 2016</t>
  </si>
  <si>
    <t>CONTRATO N° 346 - 2015</t>
  </si>
  <si>
    <t>ORDEN DE SERVICIO N° 000749 - 2016</t>
  </si>
  <si>
    <t>CONTRATO N° 484 - 2015</t>
  </si>
  <si>
    <t>PEDIDO DE COMPRA N° 4500011195</t>
  </si>
  <si>
    <t>ORDEN DE SERVICIO N° 000713 - 2016</t>
  </si>
  <si>
    <t>CONTRATO N° 408 - 2015</t>
  </si>
  <si>
    <t>CONTRATO N° 264 - 2013, ADENDA N° 029 - 2014 y ADENDA N° 175 - 2014</t>
  </si>
  <si>
    <t>CONTRATO 298 - 2015 y ADENDA N° 078 - 2016</t>
  </si>
  <si>
    <t>CONTRATO N° 013 - 2015, ADENDA N° 033 - 2016 Y ADENDA N° 143 - 2015</t>
  </si>
  <si>
    <t>CONTRATO N° 364 - 2014 Y RESOLUCIÓN DE G.G. N| 119 - 2015</t>
  </si>
  <si>
    <t>CONTRATO N° 220 - 2015 Y ADENDA N° 054 - 2016</t>
  </si>
  <si>
    <t>CONTRATO N° 245 - 2016 Y ADENDA N° 004 - 2017</t>
  </si>
  <si>
    <t>SERVICIO DE SUPERVISIÓN DE CAMPO DE LA GESTIÓN DEL REGISTRO DEL CONSUMO DE SUB ESTACIONES DE DISTRIBUCIÓN</t>
  </si>
  <si>
    <t>SERVICIO DE CENTROS DE ATENCIÓN AL CLIENTE ( LA CONVENCIÓN, VALLE SAGRADO, QUISPICANCHI, VILCANOTA, CUSCO Y ANTA) ÍTEM 01, 02, 03 Y 04</t>
  </si>
  <si>
    <t>SERVICIO PARA LA IDENTIFICACIÓN DE TEMAS MATERIALES E INDICADORES GRI DE ELECTRO SUR ESTE, CORRESPONDIENTE AL AÑO 2016 UTILIZANDO LOS LINEAMIENTOS DE LA GUIA DEL GLOBAL REPORTING INICIATIVE GRI V G4</t>
  </si>
  <si>
    <t>SERVICIO DE MONITOREO SATELITAL GPS Y TRANSMISIÓN DE DATOS</t>
  </si>
  <si>
    <t>SERVICIO DE APOYO EN REGISTROS DE ASIENTOS DE TESORERIA DE COMPROBANTES PRESENTADOS POR EL ÁREA DE CONTABILIDAD Y OTROS</t>
  </si>
  <si>
    <t>SERVICIO DE MONITOREO Y CAPACITACIÓN EN LOS CENTROS DE ATENCIÓN REGIÓN CUSCO</t>
  </si>
  <si>
    <t>SERVICIO DE MANTENIMIENTO PREVENTIVO DE ACOMETIDAS DOMICILIARIAS BT CUSCO</t>
  </si>
  <si>
    <t>SERVICIO DE ELABORACIÓN DE EXPEDIENTE TÉCNICO PARA LA REHABILITACIÓN DEL CANAL DE LA M.C.H. MANCAHUARA</t>
  </si>
  <si>
    <t>SERVICIO DE EVALUACIÓN GEOLÓGICA Y GEODINÁMICA PARA LA REHABILITACIÓN DEL CANAL DE LA M.C.H. MANCAHUARA</t>
  </si>
  <si>
    <t xml:space="preserve">SERVICIO DE INSPECCIÓN PILOTO DE SUMINISTROS BT - CHALLHUAHUACHO </t>
  </si>
  <si>
    <t>SERVICIO DE EVALUACIÓN GEOLÓGICA Y GEODINÁMICA PARA EL TRATAMIENTO DE LAS TORRES T091 Y T092 DE LA LÍNEA DE TRANSMISIÓN L - 1014 SAN GABAN - MAZUCO</t>
  </si>
  <si>
    <t>ADQUISICION DE INDICADORES DE FALLA TELEGESTIONADOS</t>
  </si>
  <si>
    <t>SERVICIO DE TRAMITACIÓN Y RESOLUCIÓN DE LOS EXPEDIENTES DE RECLAMOS EN CUMPLIMIENTO A LO ESTABLECIDO EN EL PROCEDIMIENTO 269 - OS/CD OSINERGMIN</t>
  </si>
  <si>
    <t>SERVICIO DE ELABORACIÓN DE RESOLUCIONES, TRATOS DIRECTOS PARA LA ATENCIÓN DE LOS RECLAMOS DE LOS USUARIOS DEL SERVICIO PÚBLICO DE ELECTRICIDAD</t>
  </si>
  <si>
    <t>SERVICIO DE ELABORACIÓN DE SPOT PUBLICITARIO SOBRE "HURTOS DE ENERGÍA ELÉCTRICA"</t>
  </si>
  <si>
    <t>SERVICIO DE PRODUCCIÓN DE VIDEO PROMOCIONAL SOBRE EL FONDO DE INCLUSIÓN SOCIAL ENERGÉTICO - FISE</t>
  </si>
  <si>
    <t>SERVICIO DE ORGANIZAR LA ENTREGA DE COCINAS PERÚ EN LOS DISTRITOS DE HUAROCONDO, LIMATAMBO, ANTA, COYLLURQUI, ÑAUHUIÑA, TAMBOBAMBA, COTABAMBAS, MARCAPATA, OCONGATE, CCATCCA, ANDAHUAYLILLAS, LUCRE, CUSIPATA Y URCOS PARA EL CUMPLIMIENTO DEL ENCARGO DEL MINEM</t>
  </si>
  <si>
    <t>SERVICIO DE MANTENIMIENTO DE CONEXIONES DOMICILIARIAS - PILOTO</t>
  </si>
  <si>
    <t>SERVICIO DE IMPLEMENTACIÓN DE OPCIONES ADICIONALES EN SIELSE DISTRIBUCIÓN, INTEGRACIÓN DE PEDIDOS DE ALMACÉN A OTs DE MANTENIMIENTO, ACTUALIZACIÓN DE INSPECCIONES PLANEADAS AL INFORME DE OT, REGISTRO DE BENEFICIARIOS Y LIQUIDACIÓN DE OBRAS PARA CONTRIBUCIONES</t>
  </si>
  <si>
    <t>SERVICIO DE DESARROLLO Y MANTENIMIENTO DE MÓDULO SISTEMA DE MANTENIMIENTO Y SISTEMA DE PROYECTOS</t>
  </si>
  <si>
    <t>SERVICIO DE DESARROLLO Y MANTENIMIENTO DE MÓDULOS PARA SISTEMA DE DISTRIBUCIÓN: MÓDULOS PROYECTOS (160 HH), MÓDULOS MANTENIMIENTO (160 HH), MÓDULOS NTCSE (160 HH) Y MÓDULOS GIS (160 HH)</t>
  </si>
  <si>
    <t>SERVICIO DE ELABORACIÓN Y MANTENIMIENTO DE MÓDULO SIELSE DISTRIBUCIÓN, MÓDULOS APROBACIÓN REGISTRO GIS, CALIDAD, PRODUCTO, CARGABILIDAD</t>
  </si>
  <si>
    <t>SERVICIO DE INTEGRACIÓN DE INFORMACIÓN DE CALIDAD DE TENSIÓN A LA BASE DE DATOS EMPRESARIAL SIEG</t>
  </si>
  <si>
    <t>SERVICIO DE DESARROLLO DE INTERFAZ GIS - SCADA (OMS/DMS) APLICADA A LA BASE DE DATOS EMPRESARIAL</t>
  </si>
  <si>
    <t>SERVICIO DE ARRENDAMIENTO Y OPERACIÓN CENTRAL TÉRMICA DE PUERTO MALDONADO</t>
  </si>
  <si>
    <t>RENOVACIÓN DE INFRAESTRUCTURA ELÉCTRICA DE REDES DE BT EN S.E. SECTORES AGUA DULCE, SANTIAGO I, SANTIAGO II, SANTA ANA, CHACAN CHICO I, CHACAN II PROVINCIA ANTA</t>
  </si>
  <si>
    <t>ELECTRIFICACIÓN DEPARTAMENTO DEL CUSCO SECTOR ANTA MARCO DECRETO DE URGENCIA N° 116 - 2009</t>
  </si>
  <si>
    <t>SERVICIO DE ACTIVIDADES TÉCNICO COMERCIALES CUSCO SECTORES, CUSCO Y PARURO 2015 - 2017 - ITEM 03</t>
  </si>
  <si>
    <t>SERVICIO DE OPERACIÓN Y MANTENIMIENTO CENTRALES HIDROELÉCTRICAS CUSCO Y APURIMAC</t>
  </si>
  <si>
    <t>ADQUISICIÓN DE CONDUCTOR AUTOPORTANTE TIPO CAAI DE 3X35+1X16+N25ND MM2</t>
  </si>
  <si>
    <t>SERVICIO DE INVENTARIO DE SUMINISTROS Y UNIDADES DE REEMPLAZO AÑO 2016</t>
  </si>
  <si>
    <t>RENOVACIÓN DE CRUCETAS DE CAV MADERA E INCREMENTO DE ESTRUCTURAS EN LOS ALIMENTADORES PM - 06 Y PM - 07 MT 22.9 KV DE MADRE DE DIOS</t>
  </si>
  <si>
    <t>AMPLIACIÓN DE REDES ELÉCTRICAS DE DISTRIBUCIÓN PRIMARIA Y SECUNDARIA DE 10 LOCALIDADES EN LAS PROVINCIAS DE TAMBOPATA, MANU Y TAHUAMANU</t>
  </si>
  <si>
    <t>SERVICIO DE REGULACIÓN DE LOS CONMUTADORES DE SUBESTACIONES DE DISTRIBUCIÓN DEL SISTEMA ELÉCTRICO RURAL DE YAURI</t>
  </si>
  <si>
    <t>SERVICIOS EN EL PROYECTO DE COMUNICACIÓN INTERNA Y EXTERNA PARA POTENCIAR LA IMAGEN INSTITUCIONAL</t>
  </si>
  <si>
    <t>SERVICIO DE MEDICIÓN Y PROCESAMIENTO DE LA INFORMACIÓN DE ACUERDO A LA NTCSER Y NTCSE</t>
  </si>
  <si>
    <t>SERVICIO DE MEDICIÓN  Y PROCESAMIENTO DE LA INFORMACIÓN DE ACUERDO A LA NTCSER Y NTCSE</t>
  </si>
  <si>
    <t>SERVICIO DE ELABORACIÓN DE EXPEDIENTE TÉCNICO CAMBIO DE ESTRUCTURAS DE MADERA ALIMENTADOR CH - 02 QUEBRADA - COLCA Y CAMBIO DE CRUCETAS ALIMENTADOR UP - 04</t>
  </si>
  <si>
    <t>SERVICIO DE ELABORACIÓN DE EXPEDIENTE TÉCNICO DE RENOVACIÓN DE REDES DE DISTRIBUCIÓN PRIMARIA Y SECUNDARIA DEL CC.PP DE QUELLOUNO Y QUEBRADA</t>
  </si>
  <si>
    <t>SERVICIO DE ELABORACIÓN DE EXPEDIENTE TÉCNICO DE MEJORAMIENTO DE DISTANCIAS MÍNIMAS DE SEGURIDAD EN MEDIA TENSIÓN DE LOS ALIMENTADORES SM01, SM02, CH02 Y UP04</t>
  </si>
  <si>
    <t>SERVICIO DE SOPORTE EN ASPECTOS DE SEGURIDAD Y MEDIO AMBIENTE PARA LA FORMULACIÓN Y DOCUMENTACIÓN DE PROCEDIMIENTOS OPERATIVOS DE MANTENIMIENTO</t>
  </si>
  <si>
    <t>GESTIÓN DE INCIDENTES DE CENTRO DE SERVICIO TIELSE</t>
  </si>
  <si>
    <t>ELABORACIÓN DE SCRIPTS DE BASE DE DATOS PARA LA MIGRACIÓN DE DATOS DE LA EMPRESA ELECTRO SUR S.A.A. AL SISTEMA DE INFORMACIÓN SIELSE V2.0, CORRESPONDIENTE A LAS ESTRUCTURAS DE: SUMINISTRO, MEDIDOR, CLIENTE, CONTRATO, LIBROS, ZONAS DE FACTURACIÓN, TARIFAS</t>
  </si>
  <si>
    <t>TRABAJOS EN ARCHIVO PLANILLAS Y ESCALATÓN, CUMPLIMIENTO REQUERIMIENTO MINISTERIO DE TRABAJO Y REQUERIMIENTO DE ACUERDO A LEY N°29733</t>
  </si>
  <si>
    <t>SERVICIO DE PROTECCIÓN DE DATOS PERSONALES, ESCANEO DE TODOS LOS FILES DEL PERSONAL DE LA EMPRESA, ACTUALIZACIÓN DE FILES</t>
  </si>
  <si>
    <t>SERVICIOS PARA ACTUALIZACIÓN DEL SISTEMA ESCALAFONARIO SIELSE, ACTUALIZACIÓN DE DEUDAS NO DECLARADAS EN AFP AÑOS 1993 - 2015, LEVANTAMIENTO OBSERVACIONES - OBLIGACIONES</t>
  </si>
  <si>
    <t>SERVICIOS DE REVISIÓN DE PLANILLAS DE PENSIONISTAS REG. LAB. D.L. 20530, ACOPIO Y CLASIFICACIÓN DEL ARCHIVO DOCUMENTARIO 2014 Y 2015</t>
  </si>
  <si>
    <t xml:space="preserve">ADQUISICIÓN DE ROPA DE TRABAJO 2016 - BLUSA PARA DAMA </t>
  </si>
  <si>
    <t>ADQUISICIÓN DE ROPA DE TRABAJO 2016 - CAMISA MANGA LARGA PARA VARÓN OXFORD</t>
  </si>
  <si>
    <t>BLUSA PARA DAMAS - DOTACIÓN ROPA DE TRABAJO 2014</t>
  </si>
  <si>
    <t>CAMISAS PARA VARONES MANGA LARGA Y MANGA CORTA - DOTACIÓN ROPA DE TRABAJO 2014</t>
  </si>
  <si>
    <t xml:space="preserve">ADQUISICIÓN DE CAMISAS MANGA CORTA </t>
  </si>
  <si>
    <t>ADQUISICIÓN DE ROPA DE TRABAJO PARA PERSONAL ELSE 2012</t>
  </si>
  <si>
    <t>ADQUISICIÓN ADICIONAL DE ROPA DE TRABAJO 2012 - 2013 SEGÚN CONVENIO COLECTIVO 2012</t>
  </si>
  <si>
    <t>ADQUISICIÓN DE ROPA DE TRABAJO PARA TRABAJADORES DE ELSE</t>
  </si>
  <si>
    <t>ADQUISICIÓN DE ROPA DE TRABAJO PARA EL PERSONAL DE ELECTRO SUR ESTE S.A.A.</t>
  </si>
  <si>
    <t>ELABORACIÓN DE SCRIPTS DE BASE DE DATOS PARA LA MIGRACIÓN DE DATOS DE LA EMPRESA ELECTROUCAYALI S.A. AL SISTEMA DE INFORMACIÓN SIELSE V2.0, CORRESPONDIENTE A LAS ESTRUCTURAS DE: SUMINISTRO, MEDIDOR, CLIENTE, CONTRATO, LIBROS, ZONAS DE FACTURACIÓN, TARIFAS</t>
  </si>
  <si>
    <t>REVISIÓN Y DIAGNÓSTICO DE LAS OBRAS QUE SE ENCUENTRAN  EN EL CAPITAL ADICIONAL DE ELSE</t>
  </si>
  <si>
    <t>SERVICIO DE OPERACIÓN Y MANTENIMIENTO CENTRALES TÉRMICAS Y SUBESTACIONES MADRE DE DIOS</t>
  </si>
  <si>
    <t>SERVICIO DIAGNÓSTICO DEL SISTEMA DE PUESTA A TIERRA EXISTENTE EN LAS SUBESTACIONES DE DISTRIBUCIÓN Y NODOS DE MEDIA TENSIÓN EN LOS SISTEMAS ELÉCTRICOS DE CUSCO, PARURO, ANTA, QUISPICANCHI, VALLE SAGRADO, SICUANI, ABANCAY Y LA CONVENCIÓN - ÍTEM 1 Y 4</t>
  </si>
  <si>
    <t>VERIFICACIÓN Y CONTROL DE DATOS Y CONDICIONES DE VULNERABILIDAD DE 3000 BENEFICIARIOS DEL PROGRAMA COCINAS PERÚ QUE SE DISTRIBUYÓ EN LA PROVINCIA DE CANCHIS</t>
  </si>
  <si>
    <t>GESTIONAR EL PROCESO DE ENTREGA DE COCINAS EN LOS DISTRITOS DE SAN SALVADOR, PISAC, OLLANTAYTAMBO, MARAS, COLQUEPATA, HUANCARANI, CHALLABAMBA, PAUCARTAMBO, OMACHA, CHECCA, HUANOQUITE, PARURO Y CCORCA</t>
  </si>
  <si>
    <t>COMPRA CORPORATIVA DE VEHÍCULOS PARA LAS EMPRESAS BAJO EL ÁMBITO DE FONAFE</t>
  </si>
  <si>
    <t>SUPERVISIÓN Y CUMPLIMIENTO DE LOS PROCEDIMIENTOS DE OSINERGMIN Y LAS REDES SOCIALES DE LA EMPRESA</t>
  </si>
  <si>
    <t>REALIZAR EL PLAN DE COMUNICACIONES EMPRESARIALES 2016, IMPLEMENTAR EL PLAN DE ACCIONES PARA EL SISTEMA DE CONTROL INTERNO 2016 - 2018, PRODUCCIÓN DE MATERIAL AUDIOVISUAL EMPRESARIAL</t>
  </si>
  <si>
    <t>DIAGRAMACIÓN DE LA MEMORIA EMPRESARIAL 2015 Y CALENDARIOS DE ESCRITORIO 2017 - ELSE</t>
  </si>
  <si>
    <t>RENOVACIÓN DE ALUMBRADO PÚBLICO DE CUERDO AL KALP EN EL SECTOR TÍPICO ANDAHUAYLAS</t>
  </si>
  <si>
    <t>SUBSANACIÓN METAS 2015 EN REDES MEDIA TENSIÓN ABANCAY Y SECTORES POR PROCEDIMIENTO 228 OSINERGMIN</t>
  </si>
  <si>
    <t>CONTRATACIÓN DEL SERVICIO DE SUPERVISIÓN DE LA OBRA: SUPERVISIÓN DE PROYECTO DE RENOVACIÓN DE REDES DE MEDIA Y BAJA TENSIÓN DE LAS LOCALIDADES DE HUASAO, CHOQUEPATA Y OROPESA DE LA PROVINCIA DE QUISPICANCHI</t>
  </si>
  <si>
    <t>SERVICIO DE MONTAJE DE PARARRAYOS DE LÍNEA DE MEDIA TENSIÓN</t>
  </si>
  <si>
    <t>CONTRATO COMPLEMENTARIO DEL SERVICIO DE OPERACIÓN SUBESTACIONES DE TRANSFORMACIÓN CUSCO Y APURIMAC</t>
  </si>
  <si>
    <t>RENOVACIÓN DE ALUMBRADO PÚBLICO SECTORES TÍPICOS II Y III TERCERA ETAPA PUERTO MALDONADO</t>
  </si>
  <si>
    <t>SERVICIO DE ASESORÍA CONTABLE EN LA EVALUACIÓN DE LA EXISTENCIA DE INDICIOS DE DETERIORO SEGÚN LA NIC 36 "DETERIORO DEL VALOR DE LOS ACTIVOS"</t>
  </si>
  <si>
    <t>REUBICACIÓN LT 60 KV CACHIMAYO - URUBAMBA TRAMO AEROPUERTO CHINCHERO</t>
  </si>
  <si>
    <t>ELABORACIÓN DE POLÍTICA DE ENDEUDAMIENTO Y REGLAMENTO DE DIRECTORIO DE ELECTRO SUR ESTE S.A.A.</t>
  </si>
  <si>
    <t>ELABORACIÓN DEL CÓDIGO DE ÉTICA DE ELECTRO SUR ESTE EN BASE A LOS LINEAMIENTOS PROPUESTOS POR EL FONAFE</t>
  </si>
  <si>
    <t>RENOVACIÓN DE REDES SECUNDARIAS ALIMENTADOR TA-06 EN LAS LOCALIDADES DE AUQUIBAMBA, CARHUACAHUA, TAMBO, LOS ÁNGELES Y PICHIUPATA DE LOS DISTRITOS DE HUANCARAMA Y PICHIRHUA, PROVINCIA DE ABANCAY - ANDAHUAYLAS</t>
  </si>
  <si>
    <t>RENOVACIÓN Y AMPLIACIÓN DE ALIMENTADORES Y SEDs ASOCIADAS CIUDAD CUSCO DO - 10 DOLORESPATA HASTA SED PASAJE HERMOSA DO - 11</t>
  </si>
  <si>
    <t>RENOVACIÓN DE LÍNEA DE MEDIA TENSIÓN Y RED PRIMARIA ALIMENTADOR AN-02 DE ANDAHUAYLAS</t>
  </si>
  <si>
    <t>SISTEMA DE DISTRIBUCIÓN RED PRIMARIA Y SECUNDARIA LOCALIDADES PACHAMACHA Y CCOCHACCOCHAYOC</t>
  </si>
  <si>
    <t>SERVICIO DE MANTENIMIENTO DE SISTEMAS DE PUESTA A TIERRA PARA LOS SISTEMAS RURALES - ÍTEM 4</t>
  </si>
  <si>
    <t>SERVICIO DE TRANSPORTE DE PERSONAL REGIONAL - ÍTEM 01 Y 02</t>
  </si>
  <si>
    <t>SERVICIO DE REPARACIÓN DEL TRANSFORMADOR 22.9/10-5MVA</t>
  </si>
  <si>
    <t>US $ 958,008.96</t>
  </si>
  <si>
    <t>$ 431,342.64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</si>
</sst>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S/.&quot;\ #,##0.00;[Red]&quot;S/.&quot;\ \-#,##0.00"/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(* #,##0.00_);_(* \(#,##0.00\);_(* &quot;-&quot;??_);_(@_)"/>
    <numFmt numFmtId="165" formatCode="&quot;S/.&quot;\ #,##0.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6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u/>
      <sz val="9"/>
      <name val="Arial"/>
      <family val="2"/>
    </font>
    <font>
      <b/>
      <u/>
      <sz val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7030A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 Black"/>
      <family val="2"/>
    </font>
    <font>
      <sz val="8"/>
      <color rgb="FFFF0000"/>
      <name val="Arial Black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34" fillId="0" borderId="0"/>
    <xf numFmtId="44" fontId="2" fillId="0" borderId="0" applyFont="0" applyFill="0" applyBorder="0" applyAlignment="0" applyProtection="0"/>
    <xf numFmtId="0" fontId="1" fillId="0" borderId="0"/>
  </cellStyleXfs>
  <cellXfs count="480">
    <xf numFmtId="0" fontId="0" fillId="0" borderId="0" xfId="0"/>
    <xf numFmtId="0" fontId="5" fillId="0" borderId="0" xfId="14" applyFont="1" applyAlignment="1">
      <alignment horizontal="center" vertical="center" wrapText="1"/>
    </xf>
    <xf numFmtId="0" fontId="5" fillId="0" borderId="0" xfId="14" applyFont="1" applyAlignment="1">
      <alignment vertical="center" wrapText="1"/>
    </xf>
    <xf numFmtId="0" fontId="5" fillId="0" borderId="1" xfId="14" applyFont="1" applyBorder="1" applyAlignment="1">
      <alignment horizontal="center" vertical="center" wrapText="1"/>
    </xf>
    <xf numFmtId="0" fontId="5" fillId="3" borderId="1" xfId="14" applyFont="1" applyFill="1" applyBorder="1" applyAlignment="1">
      <alignment vertical="center" wrapText="1"/>
    </xf>
    <xf numFmtId="0" fontId="5" fillId="0" borderId="1" xfId="14" applyFont="1" applyBorder="1" applyAlignment="1">
      <alignment horizontal="left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5" fillId="0" borderId="2" xfId="14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4" applyFont="1" applyFill="1" applyBorder="1" applyAlignment="1">
      <alignment horizontal="left" vertical="center" wrapText="1"/>
    </xf>
    <xf numFmtId="0" fontId="5" fillId="0" borderId="0" xfId="14" applyFont="1" applyAlignment="1">
      <alignment horizontal="left" vertical="center" wrapText="1"/>
    </xf>
    <xf numFmtId="0" fontId="4" fillId="3" borderId="1" xfId="9" applyFont="1" applyFill="1" applyBorder="1" applyAlignment="1">
      <alignment horizontal="left" vertical="center"/>
    </xf>
    <xf numFmtId="0" fontId="5" fillId="3" borderId="1" xfId="14" applyFont="1" applyFill="1" applyBorder="1" applyAlignment="1">
      <alignment horizontal="left" vertical="center" wrapText="1"/>
    </xf>
    <xf numFmtId="0" fontId="4" fillId="3" borderId="1" xfId="14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9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Protection="1"/>
    <xf numFmtId="0" fontId="1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0" fillId="0" borderId="4" xfId="0" applyBorder="1" applyAlignment="1"/>
    <xf numFmtId="0" fontId="0" fillId="0" borderId="0" xfId="0" applyBorder="1" applyAlignment="1" applyProtection="1">
      <alignment vertical="top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2" fontId="9" fillId="2" borderId="3" xfId="9" applyNumberFormat="1" applyFont="1" applyFill="1" applyBorder="1" applyAlignment="1">
      <alignment horizontal="center" vertical="center" wrapText="1"/>
    </xf>
    <xf numFmtId="0" fontId="5" fillId="4" borderId="1" xfId="6" applyFont="1" applyFill="1" applyBorder="1" applyAlignment="1">
      <alignment horizontal="left" vertical="center" wrapText="1"/>
    </xf>
    <xf numFmtId="0" fontId="5" fillId="4" borderId="1" xfId="9" applyFont="1" applyFill="1" applyBorder="1" applyAlignment="1">
      <alignment horizontal="left" vertical="center" wrapText="1"/>
    </xf>
    <xf numFmtId="0" fontId="5" fillId="3" borderId="1" xfId="9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9" fillId="3" borderId="1" xfId="0" applyFont="1" applyFill="1" applyBorder="1" applyProtection="1"/>
    <xf numFmtId="0" fontId="3" fillId="4" borderId="1" xfId="0" applyFont="1" applyFill="1" applyBorder="1" applyAlignment="1">
      <alignment vertical="center"/>
    </xf>
    <xf numFmtId="11" fontId="12" fillId="3" borderId="1" xfId="15" applyNumberFormat="1" applyFont="1" applyFill="1" applyBorder="1" applyAlignment="1">
      <alignment horizontal="center" vertical="center" wrapText="1"/>
    </xf>
    <xf numFmtId="0" fontId="15" fillId="0" borderId="0" xfId="14" applyFont="1" applyAlignment="1">
      <alignment horizontal="center"/>
    </xf>
    <xf numFmtId="0" fontId="3" fillId="0" borderId="0" xfId="14"/>
    <xf numFmtId="0" fontId="9" fillId="0" borderId="0" xfId="14" applyFont="1"/>
    <xf numFmtId="0" fontId="9" fillId="0" borderId="0" xfId="14" applyFont="1" applyAlignment="1">
      <alignment vertical="center"/>
    </xf>
    <xf numFmtId="0" fontId="3" fillId="0" borderId="1" xfId="14" applyBorder="1"/>
    <xf numFmtId="0" fontId="3" fillId="0" borderId="1" xfId="14" applyFont="1" applyBorder="1"/>
    <xf numFmtId="0" fontId="16" fillId="0" borderId="0" xfId="14" applyFont="1"/>
    <xf numFmtId="0" fontId="13" fillId="0" borderId="0" xfId="14" applyFont="1"/>
    <xf numFmtId="0" fontId="9" fillId="3" borderId="1" xfId="14" applyFont="1" applyFill="1" applyBorder="1" applyAlignment="1">
      <alignment vertical="center"/>
    </xf>
    <xf numFmtId="0" fontId="9" fillId="4" borderId="1" xfId="14" applyFont="1" applyFill="1" applyBorder="1" applyAlignment="1">
      <alignment vertical="center"/>
    </xf>
    <xf numFmtId="0" fontId="3" fillId="4" borderId="0" xfId="14" applyFill="1"/>
    <xf numFmtId="0" fontId="3" fillId="4" borderId="1" xfId="14" applyFill="1" applyBorder="1"/>
    <xf numFmtId="0" fontId="9" fillId="3" borderId="1" xfId="14" applyFont="1" applyFill="1" applyBorder="1" applyAlignment="1">
      <alignment horizontal="center" vertical="center"/>
    </xf>
    <xf numFmtId="0" fontId="13" fillId="4" borderId="1" xfId="15" applyFont="1" applyFill="1" applyBorder="1" applyAlignment="1">
      <alignment horizontal="center"/>
    </xf>
    <xf numFmtId="0" fontId="13" fillId="4" borderId="1" xfId="14" applyFont="1" applyFill="1" applyBorder="1"/>
    <xf numFmtId="0" fontId="9" fillId="4" borderId="0" xfId="14" applyFont="1" applyFill="1" applyBorder="1" applyAlignment="1">
      <alignment vertical="center"/>
    </xf>
    <xf numFmtId="0" fontId="9" fillId="4" borderId="0" xfId="14" applyFont="1" applyFill="1" applyBorder="1" applyAlignment="1">
      <alignment horizontal="center" vertical="center"/>
    </xf>
    <xf numFmtId="0" fontId="3" fillId="4" borderId="0" xfId="14" applyFill="1" applyBorder="1"/>
    <xf numFmtId="0" fontId="0" fillId="4" borderId="0" xfId="0" applyFill="1"/>
    <xf numFmtId="0" fontId="3" fillId="4" borderId="0" xfId="14" applyFill="1" applyBorder="1" applyAlignment="1">
      <alignment horizontal="center"/>
    </xf>
    <xf numFmtId="0" fontId="3" fillId="4" borderId="4" xfId="14" applyFill="1" applyBorder="1" applyAlignment="1">
      <alignment horizontal="center"/>
    </xf>
    <xf numFmtId="0" fontId="3" fillId="4" borderId="4" xfId="14" applyFill="1" applyBorder="1"/>
    <xf numFmtId="0" fontId="0" fillId="4" borderId="0" xfId="0" applyFill="1" applyBorder="1"/>
    <xf numFmtId="43" fontId="3" fillId="0" borderId="1" xfId="11" applyFont="1" applyBorder="1" applyAlignment="1">
      <alignment horizontal="center" vertical="center"/>
    </xf>
    <xf numFmtId="0" fontId="16" fillId="4" borderId="0" xfId="14" applyFont="1" applyFill="1"/>
    <xf numFmtId="0" fontId="13" fillId="4" borderId="0" xfId="14" applyFont="1" applyFill="1"/>
    <xf numFmtId="0" fontId="15" fillId="0" borderId="0" xfId="14" applyFont="1" applyAlignment="1"/>
    <xf numFmtId="0" fontId="3" fillId="0" borderId="0" xfId="14" applyFont="1"/>
    <xf numFmtId="0" fontId="9" fillId="3" borderId="1" xfId="14" applyFont="1" applyFill="1" applyBorder="1" applyAlignment="1">
      <alignment horizontal="center" vertical="center" wrapText="1"/>
    </xf>
    <xf numFmtId="0" fontId="18" fillId="0" borderId="3" xfId="20" applyFont="1" applyFill="1" applyBorder="1"/>
    <xf numFmtId="164" fontId="18" fillId="0" borderId="3" xfId="12" applyFont="1" applyFill="1" applyBorder="1" applyAlignment="1">
      <alignment horizontal="center"/>
    </xf>
    <xf numFmtId="0" fontId="18" fillId="0" borderId="5" xfId="20" applyFont="1" applyFill="1" applyBorder="1"/>
    <xf numFmtId="164" fontId="18" fillId="0" borderId="5" xfId="12" applyFont="1" applyFill="1" applyBorder="1" applyAlignment="1">
      <alignment horizontal="center"/>
    </xf>
    <xf numFmtId="0" fontId="9" fillId="4" borderId="6" xfId="14" applyFont="1" applyFill="1" applyBorder="1" applyAlignment="1">
      <alignment vertical="center"/>
    </xf>
    <xf numFmtId="0" fontId="9" fillId="4" borderId="7" xfId="14" applyFont="1" applyFill="1" applyBorder="1" applyAlignment="1">
      <alignment vertical="center"/>
    </xf>
    <xf numFmtId="0" fontId="9" fillId="4" borderId="8" xfId="14" applyFont="1" applyFill="1" applyBorder="1" applyAlignment="1">
      <alignment vertical="center"/>
    </xf>
    <xf numFmtId="0" fontId="9" fillId="3" borderId="6" xfId="14" applyFont="1" applyFill="1" applyBorder="1" applyAlignment="1">
      <alignment horizontal="center" vertical="center"/>
    </xf>
    <xf numFmtId="0" fontId="3" fillId="0" borderId="8" xfId="14" applyBorder="1" applyAlignment="1"/>
    <xf numFmtId="0" fontId="3" fillId="0" borderId="1" xfId="14" applyBorder="1" applyAlignment="1"/>
    <xf numFmtId="0" fontId="9" fillId="4" borderId="0" xfId="14" applyFont="1" applyFill="1" applyAlignment="1">
      <alignment horizontal="center" vertical="center"/>
    </xf>
    <xf numFmtId="0" fontId="3" fillId="0" borderId="1" xfId="14" applyBorder="1" applyAlignment="1">
      <alignment horizontal="center"/>
    </xf>
    <xf numFmtId="0" fontId="5" fillId="0" borderId="1" xfId="20" applyFont="1" applyFill="1" applyBorder="1"/>
    <xf numFmtId="164" fontId="18" fillId="0" borderId="1" xfId="12" applyFont="1" applyFill="1" applyBorder="1" applyAlignment="1">
      <alignment horizontal="center"/>
    </xf>
    <xf numFmtId="14" fontId="5" fillId="0" borderId="1" xfId="14" quotePrefix="1" applyNumberFormat="1" applyFont="1" applyFill="1" applyBorder="1" applyAlignment="1">
      <alignment horizontal="center"/>
    </xf>
    <xf numFmtId="0" fontId="18" fillId="0" borderId="1" xfId="20" applyFont="1" applyFill="1" applyBorder="1"/>
    <xf numFmtId="14" fontId="4" fillId="3" borderId="1" xfId="14" applyNumberFormat="1" applyFont="1" applyFill="1" applyBorder="1" applyAlignment="1">
      <alignment horizontal="center" vertical="center"/>
    </xf>
    <xf numFmtId="2" fontId="9" fillId="3" borderId="2" xfId="14" applyNumberFormat="1" applyFont="1" applyFill="1" applyBorder="1" applyAlignment="1">
      <alignment horizontal="center" vertical="center" wrapText="1"/>
    </xf>
    <xf numFmtId="2" fontId="9" fillId="3" borderId="9" xfId="14" applyNumberFormat="1" applyFont="1" applyFill="1" applyBorder="1" applyAlignment="1">
      <alignment horizontal="center" vertical="center" wrapText="1"/>
    </xf>
    <xf numFmtId="2" fontId="9" fillId="3" borderId="1" xfId="14" applyNumberFormat="1" applyFont="1" applyFill="1" applyBorder="1" applyAlignment="1">
      <alignment horizontal="center" vertical="center" wrapText="1"/>
    </xf>
    <xf numFmtId="0" fontId="5" fillId="4" borderId="1" xfId="14" applyFont="1" applyFill="1" applyBorder="1" applyAlignment="1"/>
    <xf numFmtId="0" fontId="3" fillId="0" borderId="1" xfId="14" applyBorder="1" applyAlignment="1">
      <alignment horizontal="center" vertical="center"/>
    </xf>
    <xf numFmtId="0" fontId="5" fillId="4" borderId="1" xfId="14" applyFont="1" applyFill="1" applyBorder="1" applyAlignment="1">
      <alignment horizontal="center" vertical="center"/>
    </xf>
    <xf numFmtId="0" fontId="3" fillId="0" borderId="0" xfId="14" applyAlignment="1">
      <alignment horizontal="center" vertical="center"/>
    </xf>
    <xf numFmtId="0" fontId="16" fillId="0" borderId="0" xfId="14" applyFont="1" applyAlignment="1">
      <alignment horizontal="center" vertical="center"/>
    </xf>
    <xf numFmtId="0" fontId="13" fillId="0" borderId="0" xfId="14" applyFont="1" applyAlignment="1">
      <alignment horizontal="center" vertical="center"/>
    </xf>
    <xf numFmtId="0" fontId="14" fillId="0" borderId="0" xfId="21" applyFont="1" applyBorder="1" applyAlignment="1">
      <alignment wrapText="1"/>
    </xf>
    <xf numFmtId="0" fontId="15" fillId="0" borderId="0" xfId="21" applyFont="1" applyBorder="1" applyAlignment="1">
      <alignment horizontal="center" wrapText="1"/>
    </xf>
    <xf numFmtId="0" fontId="15" fillId="0" borderId="0" xfId="21" applyFont="1" applyBorder="1" applyAlignment="1">
      <alignment wrapText="1"/>
    </xf>
    <xf numFmtId="0" fontId="19" fillId="0" borderId="0" xfId="14" applyFont="1"/>
    <xf numFmtId="0" fontId="3" fillId="0" borderId="1" xfId="14" applyFill="1" applyBorder="1"/>
    <xf numFmtId="0" fontId="3" fillId="0" borderId="0" xfId="14" applyFill="1" applyBorder="1"/>
    <xf numFmtId="0" fontId="9" fillId="3" borderId="1" xfId="21" applyFont="1" applyFill="1" applyBorder="1" applyAlignment="1">
      <alignment horizontal="center" vertical="center" wrapText="1"/>
    </xf>
    <xf numFmtId="0" fontId="3" fillId="0" borderId="6" xfId="14" applyFill="1" applyBorder="1"/>
    <xf numFmtId="0" fontId="3" fillId="0" borderId="8" xfId="14" applyFill="1" applyBorder="1"/>
    <xf numFmtId="0" fontId="3" fillId="4" borderId="1" xfId="0" applyFont="1" applyFill="1" applyBorder="1" applyAlignment="1">
      <alignment horizontal="left" vertical="center"/>
    </xf>
    <xf numFmtId="0" fontId="20" fillId="0" borderId="0" xfId="14" applyFont="1" applyAlignment="1">
      <alignment horizontal="center" vertical="top"/>
    </xf>
    <xf numFmtId="0" fontId="3" fillId="0" borderId="5" xfId="14" applyBorder="1"/>
    <xf numFmtId="0" fontId="3" fillId="0" borderId="1" xfId="14" applyFont="1" applyBorder="1" applyAlignment="1"/>
    <xf numFmtId="0" fontId="9" fillId="3" borderId="2" xfId="14" applyFont="1" applyFill="1" applyBorder="1" applyAlignment="1">
      <alignment horizontal="center" vertical="center" wrapText="1"/>
    </xf>
    <xf numFmtId="0" fontId="3" fillId="0" borderId="5" xfId="14" applyFont="1" applyBorder="1" applyAlignment="1"/>
    <xf numFmtId="0" fontId="3" fillId="0" borderId="6" xfId="14" applyFont="1" applyBorder="1" applyAlignment="1">
      <alignment horizontal="center" vertical="center"/>
    </xf>
    <xf numFmtId="0" fontId="3" fillId="0" borderId="0" xfId="14" applyFill="1"/>
    <xf numFmtId="0" fontId="9" fillId="0" borderId="0" xfId="14" applyFont="1" applyFill="1" applyBorder="1" applyAlignment="1"/>
    <xf numFmtId="49" fontId="3" fillId="0" borderId="1" xfId="14" applyNumberFormat="1" applyFont="1" applyFill="1" applyBorder="1" applyAlignment="1">
      <alignment horizontal="center" vertical="center" wrapText="1"/>
    </xf>
    <xf numFmtId="49" fontId="3" fillId="0" borderId="1" xfId="14" applyNumberFormat="1" applyFont="1" applyFill="1" applyBorder="1" applyAlignment="1">
      <alignment horizontal="left" vertical="center" wrapText="1"/>
    </xf>
    <xf numFmtId="4" fontId="3" fillId="0" borderId="1" xfId="14" applyNumberFormat="1" applyFont="1" applyFill="1" applyBorder="1" applyAlignment="1">
      <alignment horizontal="right" vertical="center" wrapText="1"/>
    </xf>
    <xf numFmtId="49" fontId="3" fillId="0" borderId="5" xfId="14" applyNumberFormat="1" applyFont="1" applyFill="1" applyBorder="1" applyAlignment="1">
      <alignment horizontal="center" vertical="center" wrapText="1"/>
    </xf>
    <xf numFmtId="49" fontId="3" fillId="0" borderId="5" xfId="14" applyNumberFormat="1" applyFont="1" applyFill="1" applyBorder="1" applyAlignment="1">
      <alignment horizontal="left" vertical="center" wrapText="1"/>
    </xf>
    <xf numFmtId="4" fontId="3" fillId="0" borderId="5" xfId="14" applyNumberFormat="1" applyFont="1" applyFill="1" applyBorder="1" applyAlignment="1">
      <alignment horizontal="right" vertical="center" wrapText="1"/>
    </xf>
    <xf numFmtId="49" fontId="9" fillId="0" borderId="1" xfId="14" applyNumberFormat="1" applyFont="1" applyFill="1" applyBorder="1" applyAlignment="1">
      <alignment horizontal="center" vertical="center" wrapText="1"/>
    </xf>
    <xf numFmtId="0" fontId="3" fillId="0" borderId="1" xfId="14" applyFont="1" applyFill="1" applyBorder="1" applyAlignment="1"/>
    <xf numFmtId="0" fontId="3" fillId="0" borderId="6" xfId="14" applyFont="1" applyFill="1" applyBorder="1" applyAlignment="1">
      <alignment horizontal="center"/>
    </xf>
    <xf numFmtId="0" fontId="9" fillId="3" borderId="9" xfId="21" applyFont="1" applyFill="1" applyBorder="1" applyAlignment="1">
      <alignment horizontal="center" vertical="center" wrapText="1"/>
    </xf>
    <xf numFmtId="0" fontId="9" fillId="3" borderId="2" xfId="21" applyFont="1" applyFill="1" applyBorder="1" applyAlignment="1">
      <alignment horizontal="center" vertical="center" wrapText="1"/>
    </xf>
    <xf numFmtId="0" fontId="7" fillId="0" borderId="0" xfId="14" applyFont="1" applyAlignment="1"/>
    <xf numFmtId="0" fontId="21" fillId="0" borderId="0" xfId="14" applyFont="1" applyAlignment="1"/>
    <xf numFmtId="0" fontId="22" fillId="0" borderId="0" xfId="14" applyFont="1" applyAlignment="1">
      <alignment horizontal="center" vertical="center"/>
    </xf>
    <xf numFmtId="0" fontId="9" fillId="4" borderId="0" xfId="14" applyFont="1" applyFill="1" applyBorder="1" applyAlignment="1"/>
    <xf numFmtId="0" fontId="23" fillId="0" borderId="0" xfId="14" applyFont="1"/>
    <xf numFmtId="0" fontId="5" fillId="0" borderId="0" xfId="14" applyFont="1"/>
    <xf numFmtId="49" fontId="9" fillId="0" borderId="11" xfId="14" applyNumberFormat="1" applyFont="1" applyFill="1" applyBorder="1" applyAlignment="1">
      <alignment horizontal="center" vertical="center" wrapText="1"/>
    </xf>
    <xf numFmtId="0" fontId="9" fillId="3" borderId="9" xfId="14" applyFont="1" applyFill="1" applyBorder="1" applyAlignment="1">
      <alignment horizontal="center" vertical="center" wrapText="1"/>
    </xf>
    <xf numFmtId="0" fontId="3" fillId="0" borderId="1" xfId="14" applyFont="1" applyBorder="1" applyAlignment="1">
      <alignment horizontal="center" vertical="center"/>
    </xf>
    <xf numFmtId="0" fontId="9" fillId="3" borderId="6" xfId="14" applyFont="1" applyFill="1" applyBorder="1" applyAlignment="1">
      <alignment horizontal="center" vertical="center"/>
    </xf>
    <xf numFmtId="2" fontId="9" fillId="3" borderId="2" xfId="14" applyNumberFormat="1" applyFont="1" applyFill="1" applyBorder="1" applyAlignment="1">
      <alignment horizontal="center" vertical="center" wrapText="1"/>
    </xf>
    <xf numFmtId="2" fontId="9" fillId="3" borderId="1" xfId="14" applyNumberFormat="1" applyFont="1" applyFill="1" applyBorder="1" applyAlignment="1">
      <alignment horizontal="center" vertical="center" wrapText="1"/>
    </xf>
    <xf numFmtId="0" fontId="24" fillId="4" borderId="0" xfId="14" applyFont="1" applyFill="1"/>
    <xf numFmtId="0" fontId="24" fillId="0" borderId="0" xfId="14" applyFont="1"/>
    <xf numFmtId="43" fontId="3" fillId="0" borderId="1" xfId="11" applyFont="1" applyBorder="1"/>
    <xf numFmtId="14" fontId="9" fillId="3" borderId="1" xfId="14" applyNumberFormat="1" applyFont="1" applyFill="1" applyBorder="1" applyAlignment="1">
      <alignment horizontal="center" vertical="center" wrapText="1"/>
    </xf>
    <xf numFmtId="0" fontId="5" fillId="0" borderId="5" xfId="14" applyFont="1" applyBorder="1" applyAlignment="1">
      <alignment vertical="center" wrapText="1"/>
    </xf>
    <xf numFmtId="0" fontId="30" fillId="0" borderId="0" xfId="0" applyFont="1"/>
    <xf numFmtId="0" fontId="31" fillId="0" borderId="0" xfId="14" applyFont="1"/>
    <xf numFmtId="0" fontId="32" fillId="0" borderId="0" xfId="14" applyFont="1" applyAlignment="1">
      <alignment horizontal="right"/>
    </xf>
    <xf numFmtId="0" fontId="31" fillId="0" borderId="0" xfId="14" applyFont="1" applyAlignment="1">
      <alignment horizontal="left" vertical="center" wrapText="1"/>
    </xf>
    <xf numFmtId="0" fontId="15" fillId="4" borderId="0" xfId="14" applyFont="1" applyFill="1" applyAlignment="1">
      <alignment horizontal="center"/>
    </xf>
    <xf numFmtId="2" fontId="9" fillId="3" borderId="1" xfId="14" applyNumberFormat="1" applyFont="1" applyFill="1" applyBorder="1" applyAlignment="1">
      <alignment horizontal="center" vertical="center" wrapText="1"/>
    </xf>
    <xf numFmtId="0" fontId="5" fillId="0" borderId="5" xfId="14" applyFont="1" applyBorder="1" applyAlignment="1">
      <alignment horizontal="left" vertical="center" wrapText="1"/>
    </xf>
    <xf numFmtId="0" fontId="27" fillId="0" borderId="0" xfId="14" applyFont="1"/>
    <xf numFmtId="0" fontId="0" fillId="5" borderId="1" xfId="0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/>
    <xf numFmtId="0" fontId="9" fillId="4" borderId="0" xfId="0" applyFont="1" applyFill="1"/>
    <xf numFmtId="0" fontId="3" fillId="4" borderId="0" xfId="0" applyFont="1" applyFill="1"/>
    <xf numFmtId="0" fontId="26" fillId="4" borderId="0" xfId="15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0" borderId="0" xfId="14" applyFont="1" applyAlignment="1">
      <alignment horizontal="left" vertical="center"/>
    </xf>
    <xf numFmtId="0" fontId="5" fillId="6" borderId="1" xfId="14" applyFont="1" applyFill="1" applyBorder="1" applyAlignment="1">
      <alignment horizontal="left" vertical="center" wrapText="1"/>
    </xf>
    <xf numFmtId="0" fontId="5" fillId="6" borderId="2" xfId="14" applyFont="1" applyFill="1" applyBorder="1" applyAlignment="1">
      <alignment horizontal="left" vertical="center" wrapText="1"/>
    </xf>
    <xf numFmtId="0" fontId="5" fillId="6" borderId="1" xfId="14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0" fontId="5" fillId="6" borderId="1" xfId="9" applyFont="1" applyFill="1" applyBorder="1" applyAlignment="1">
      <alignment horizontal="left" vertical="center" wrapText="1"/>
    </xf>
    <xf numFmtId="0" fontId="5" fillId="6" borderId="2" xfId="14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14" applyFont="1" applyFill="1" applyBorder="1" applyAlignment="1">
      <alignment horizontal="left" vertical="top" wrapText="1"/>
    </xf>
    <xf numFmtId="0" fontId="4" fillId="6" borderId="1" xfId="14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wrapText="1"/>
    </xf>
    <xf numFmtId="0" fontId="5" fillId="6" borderId="1" xfId="9" applyFont="1" applyFill="1" applyBorder="1" applyAlignment="1">
      <alignment horizontal="justify" vertical="center"/>
    </xf>
    <xf numFmtId="0" fontId="5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5" fillId="6" borderId="1" xfId="14" applyFont="1" applyFill="1" applyBorder="1" applyAlignment="1">
      <alignment vertical="center" wrapText="1"/>
    </xf>
    <xf numFmtId="0" fontId="5" fillId="6" borderId="1" xfId="9" applyFont="1" applyFill="1" applyBorder="1" applyAlignment="1">
      <alignment horizontal="left" vertical="center"/>
    </xf>
    <xf numFmtId="0" fontId="0" fillId="6" borderId="0" xfId="0" applyFill="1"/>
    <xf numFmtId="0" fontId="5" fillId="6" borderId="1" xfId="14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3" xfId="0" applyFill="1" applyBorder="1"/>
    <xf numFmtId="0" fontId="0" fillId="6" borderId="5" xfId="0" applyFill="1" applyBorder="1"/>
    <xf numFmtId="0" fontId="0" fillId="6" borderId="1" xfId="0" applyFill="1" applyBorder="1"/>
    <xf numFmtId="0" fontId="9" fillId="4" borderId="1" xfId="14" applyFont="1" applyFill="1" applyBorder="1" applyAlignment="1">
      <alignment horizontal="center" vertical="center"/>
    </xf>
    <xf numFmtId="0" fontId="3" fillId="0" borderId="0" xfId="14" applyAlignment="1">
      <alignment vertical="center"/>
    </xf>
    <xf numFmtId="0" fontId="9" fillId="4" borderId="1" xfId="14" applyFont="1" applyFill="1" applyBorder="1" applyAlignment="1">
      <alignment horizontal="center" vertical="center"/>
    </xf>
    <xf numFmtId="0" fontId="33" fillId="0" borderId="1" xfId="14" applyFont="1" applyBorder="1" applyAlignment="1">
      <alignment horizontal="center" vertical="center"/>
    </xf>
    <xf numFmtId="0" fontId="33" fillId="0" borderId="1" xfId="14" applyFont="1" applyBorder="1" applyAlignment="1">
      <alignment vertical="center" wrapText="1"/>
    </xf>
    <xf numFmtId="0" fontId="3" fillId="0" borderId="1" xfId="14" applyBorder="1" applyAlignment="1">
      <alignment vertical="center"/>
    </xf>
    <xf numFmtId="0" fontId="3" fillId="0" borderId="0" xfId="14" applyBorder="1"/>
    <xf numFmtId="0" fontId="3" fillId="0" borderId="0" xfId="14" applyBorder="1" applyAlignment="1">
      <alignment vertical="center"/>
    </xf>
    <xf numFmtId="0" fontId="3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0" xfId="14" applyFont="1" applyAlignment="1">
      <alignment horizontal="center" vertical="center"/>
    </xf>
    <xf numFmtId="165" fontId="33" fillId="0" borderId="1" xfId="14" applyNumberFormat="1" applyFont="1" applyBorder="1" applyAlignment="1">
      <alignment horizontal="right" vertical="center"/>
    </xf>
    <xf numFmtId="165" fontId="33" fillId="4" borderId="1" xfId="14" applyNumberFormat="1" applyFont="1" applyFill="1" applyBorder="1" applyAlignment="1">
      <alignment horizontal="center" vertical="center"/>
    </xf>
    <xf numFmtId="165" fontId="33" fillId="4" borderId="1" xfId="14" applyNumberFormat="1" applyFont="1" applyFill="1" applyBorder="1" applyAlignment="1">
      <alignment horizontal="right" vertical="center"/>
    </xf>
    <xf numFmtId="0" fontId="3" fillId="0" borderId="0" xfId="14" applyAlignment="1">
      <alignment vertical="center" wrapText="1"/>
    </xf>
    <xf numFmtId="0" fontId="3" fillId="0" borderId="0" xfId="14" applyAlignment="1">
      <alignment horizontal="center" vertical="center" wrapText="1"/>
    </xf>
    <xf numFmtId="0" fontId="3" fillId="0" borderId="6" xfId="14" applyBorder="1" applyAlignment="1">
      <alignment vertical="center"/>
    </xf>
    <xf numFmtId="0" fontId="3" fillId="0" borderId="6" xfId="14" applyBorder="1"/>
    <xf numFmtId="0" fontId="3" fillId="4" borderId="6" xfId="14" applyFill="1" applyBorder="1"/>
    <xf numFmtId="0" fontId="9" fillId="0" borderId="0" xfId="14" applyFont="1" applyAlignment="1">
      <alignment vertical="center" wrapText="1"/>
    </xf>
    <xf numFmtId="0" fontId="3" fillId="0" borderId="0" xfId="14" applyAlignment="1">
      <alignment horizontal="left" vertical="center" wrapText="1"/>
    </xf>
    <xf numFmtId="0" fontId="9" fillId="4" borderId="1" xfId="14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14" applyAlignment="1">
      <alignment horizontal="right" vertical="center"/>
    </xf>
    <xf numFmtId="0" fontId="9" fillId="4" borderId="1" xfId="14" applyFont="1" applyFill="1" applyBorder="1" applyAlignment="1">
      <alignment horizontal="right" vertical="center"/>
    </xf>
    <xf numFmtId="0" fontId="3" fillId="0" borderId="0" xfId="14" applyAlignment="1">
      <alignment horizontal="left" vertical="center"/>
    </xf>
    <xf numFmtId="0" fontId="9" fillId="4" borderId="0" xfId="14" applyFont="1" applyFill="1" applyAlignment="1">
      <alignment horizontal="right" vertical="center"/>
    </xf>
    <xf numFmtId="0" fontId="3" fillId="0" borderId="0" xfId="14" applyBorder="1" applyAlignment="1">
      <alignment horizontal="center" vertical="center"/>
    </xf>
    <xf numFmtId="0" fontId="5" fillId="4" borderId="0" xfId="14" applyFont="1" applyFill="1" applyBorder="1" applyAlignment="1">
      <alignment horizontal="center" vertical="center"/>
    </xf>
    <xf numFmtId="0" fontId="5" fillId="4" borderId="0" xfId="14" applyFont="1" applyFill="1" applyBorder="1" applyAlignment="1"/>
    <xf numFmtId="0" fontId="18" fillId="0" borderId="0" xfId="20" applyFont="1" applyFill="1" applyBorder="1"/>
    <xf numFmtId="4" fontId="18" fillId="0" borderId="0" xfId="20" applyNumberFormat="1" applyFont="1" applyFill="1" applyBorder="1"/>
    <xf numFmtId="4" fontId="18" fillId="0" borderId="0" xfId="12" applyNumberFormat="1" applyFont="1" applyFill="1" applyBorder="1" applyAlignment="1">
      <alignment horizontal="center"/>
    </xf>
    <xf numFmtId="0" fontId="13" fillId="0" borderId="0" xfId="14" applyFont="1" applyAlignment="1">
      <alignment horizontal="left" vertical="center" wrapText="1"/>
    </xf>
    <xf numFmtId="0" fontId="13" fillId="0" borderId="25" xfId="14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4" borderId="0" xfId="14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5" fontId="34" fillId="0" borderId="1" xfId="0" applyNumberFormat="1" applyFont="1" applyBorder="1" applyAlignment="1">
      <alignment horizontal="right" vertical="center"/>
    </xf>
    <xf numFmtId="165" fontId="33" fillId="0" borderId="1" xfId="14" applyNumberFormat="1" applyFont="1" applyBorder="1" applyAlignment="1">
      <alignment horizontal="center" vertical="center"/>
    </xf>
    <xf numFmtId="0" fontId="33" fillId="0" borderId="1" xfId="14" applyFont="1" applyBorder="1" applyAlignment="1">
      <alignment horizontal="left" vertical="center"/>
    </xf>
    <xf numFmtId="0" fontId="3" fillId="0" borderId="1" xfId="14" applyBorder="1" applyAlignment="1">
      <alignment wrapText="1"/>
    </xf>
    <xf numFmtId="0" fontId="16" fillId="0" borderId="0" xfId="14" applyFont="1" applyBorder="1" applyAlignment="1">
      <alignment horizontal="center" vertical="center"/>
    </xf>
    <xf numFmtId="0" fontId="13" fillId="0" borderId="0" xfId="14" applyFont="1" applyBorder="1" applyAlignment="1">
      <alignment horizontal="center" vertical="center"/>
    </xf>
    <xf numFmtId="0" fontId="36" fillId="0" borderId="24" xfId="14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31" xfId="14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/>
    </xf>
    <xf numFmtId="0" fontId="38" fillId="0" borderId="23" xfId="32" applyFont="1" applyBorder="1" applyAlignment="1">
      <alignment vertical="center" wrapText="1"/>
    </xf>
    <xf numFmtId="4" fontId="38" fillId="0" borderId="23" xfId="32" applyNumberFormat="1" applyFont="1" applyBorder="1" applyAlignment="1">
      <alignment vertical="center"/>
    </xf>
    <xf numFmtId="0" fontId="13" fillId="0" borderId="29" xfId="14" applyFont="1" applyBorder="1" applyAlignment="1">
      <alignment vertical="center"/>
    </xf>
    <xf numFmtId="0" fontId="38" fillId="0" borderId="23" xfId="32" applyFont="1" applyBorder="1" applyAlignment="1">
      <alignment horizontal="center" vertical="center"/>
    </xf>
    <xf numFmtId="2" fontId="9" fillId="3" borderId="32" xfId="14" applyNumberFormat="1" applyFont="1" applyFill="1" applyBorder="1" applyAlignment="1">
      <alignment horizontal="center" vertical="center" wrapText="1"/>
    </xf>
    <xf numFmtId="2" fontId="9" fillId="3" borderId="33" xfId="14" applyNumberFormat="1" applyFont="1" applyFill="1" applyBorder="1" applyAlignment="1">
      <alignment horizontal="center" vertical="center" wrapText="1"/>
    </xf>
    <xf numFmtId="2" fontId="9" fillId="3" borderId="34" xfId="14" applyNumberFormat="1" applyFont="1" applyFill="1" applyBorder="1" applyAlignment="1">
      <alignment horizontal="center" vertical="center" wrapText="1"/>
    </xf>
    <xf numFmtId="0" fontId="0" fillId="0" borderId="1" xfId="0" applyBorder="1"/>
    <xf numFmtId="2" fontId="9" fillId="3" borderId="35" xfId="14" applyNumberFormat="1" applyFont="1" applyFill="1" applyBorder="1" applyAlignment="1">
      <alignment horizontal="center" vertical="center" wrapText="1"/>
    </xf>
    <xf numFmtId="2" fontId="9" fillId="3" borderId="36" xfId="14" applyNumberFormat="1" applyFont="1" applyFill="1" applyBorder="1" applyAlignment="1">
      <alignment horizontal="center" vertical="center" wrapText="1"/>
    </xf>
    <xf numFmtId="15" fontId="9" fillId="3" borderId="37" xfId="14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13" fillId="0" borderId="0" xfId="14" applyFont="1" applyAlignment="1">
      <alignment horizontal="center" vertical="center" wrapText="1"/>
    </xf>
    <xf numFmtId="0" fontId="12" fillId="4" borderId="0" xfId="14" applyFont="1" applyFill="1" applyAlignment="1">
      <alignment horizontal="center" vertical="center" wrapText="1"/>
    </xf>
    <xf numFmtId="2" fontId="12" fillId="3" borderId="33" xfId="14" applyNumberFormat="1" applyFont="1" applyFill="1" applyBorder="1" applyAlignment="1">
      <alignment horizontal="center" vertical="center" wrapText="1"/>
    </xf>
    <xf numFmtId="0" fontId="13" fillId="0" borderId="23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22" xfId="0" applyBorder="1"/>
    <xf numFmtId="0" fontId="13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8" fontId="13" fillId="4" borderId="1" xfId="0" applyNumberFormat="1" applyFont="1" applyFill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7" fillId="4" borderId="28" xfId="0" applyFont="1" applyFill="1" applyBorder="1" applyAlignment="1">
      <alignment horizontal="center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36" fillId="0" borderId="28" xfId="14" applyFont="1" applyBorder="1" applyAlignment="1">
      <alignment horizontal="center" vertical="center"/>
    </xf>
    <xf numFmtId="0" fontId="13" fillId="0" borderId="1" xfId="14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0" borderId="24" xfId="14" applyFont="1" applyBorder="1" applyAlignment="1">
      <alignment horizontal="center" vertical="center"/>
    </xf>
    <xf numFmtId="0" fontId="13" fillId="0" borderId="28" xfId="14" applyFont="1" applyBorder="1" applyAlignment="1">
      <alignment horizontal="center" vertical="center"/>
    </xf>
    <xf numFmtId="0" fontId="13" fillId="0" borderId="25" xfId="14" applyFont="1" applyBorder="1" applyAlignment="1">
      <alignment horizontal="center" vertical="center"/>
    </xf>
    <xf numFmtId="14" fontId="13" fillId="0" borderId="23" xfId="0" applyNumberFormat="1" applyFont="1" applyBorder="1" applyAlignment="1">
      <alignment horizontal="center" vertical="center"/>
    </xf>
    <xf numFmtId="0" fontId="13" fillId="0" borderId="23" xfId="14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 wrapText="1"/>
    </xf>
    <xf numFmtId="8" fontId="13" fillId="4" borderId="23" xfId="0" applyNumberFormat="1" applyFont="1" applyFill="1" applyBorder="1" applyAlignment="1">
      <alignment horizontal="center" vertical="center"/>
    </xf>
    <xf numFmtId="0" fontId="13" fillId="0" borderId="29" xfId="14" applyFont="1" applyBorder="1" applyAlignment="1">
      <alignment horizontal="center" vertical="center"/>
    </xf>
    <xf numFmtId="0" fontId="13" fillId="0" borderId="26" xfId="14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/>
    </xf>
    <xf numFmtId="4" fontId="13" fillId="0" borderId="22" xfId="0" applyNumberFormat="1" applyFont="1" applyBorder="1" applyAlignment="1">
      <alignment horizontal="right" vertical="center"/>
    </xf>
    <xf numFmtId="0" fontId="13" fillId="0" borderId="27" xfId="14" applyFont="1" applyBorder="1" applyAlignment="1">
      <alignment horizontal="left" vertical="center" wrapText="1"/>
    </xf>
    <xf numFmtId="0" fontId="13" fillId="0" borderId="24" xfId="14" applyFont="1" applyBorder="1" applyAlignment="1">
      <alignment horizontal="center" vertical="center" wrapText="1"/>
    </xf>
    <xf numFmtId="0" fontId="13" fillId="0" borderId="28" xfId="14" applyFont="1" applyBorder="1" applyAlignment="1">
      <alignment horizontal="left" vertical="center" wrapText="1"/>
    </xf>
    <xf numFmtId="164" fontId="35" fillId="0" borderId="28" xfId="12" applyFont="1" applyFill="1" applyBorder="1" applyAlignment="1">
      <alignment horizontal="left" vertical="center" wrapText="1"/>
    </xf>
    <xf numFmtId="0" fontId="13" fillId="4" borderId="28" xfId="14" applyFont="1" applyFill="1" applyBorder="1" applyAlignment="1">
      <alignment horizontal="left" vertical="center" wrapText="1"/>
    </xf>
    <xf numFmtId="0" fontId="13" fillId="4" borderId="28" xfId="14" applyFont="1" applyFill="1" applyBorder="1" applyAlignment="1">
      <alignment vertical="center"/>
    </xf>
    <xf numFmtId="0" fontId="13" fillId="0" borderId="28" xfId="14" applyFont="1" applyBorder="1" applyAlignment="1">
      <alignment vertical="center"/>
    </xf>
    <xf numFmtId="0" fontId="5" fillId="6" borderId="2" xfId="14" applyFont="1" applyFill="1" applyBorder="1" applyAlignment="1">
      <alignment horizontal="left" vertical="center" wrapText="1"/>
    </xf>
    <xf numFmtId="0" fontId="5" fillId="6" borderId="5" xfId="14" applyFont="1" applyFill="1" applyBorder="1" applyAlignment="1">
      <alignment horizontal="left" vertical="center" wrapText="1"/>
    </xf>
    <xf numFmtId="0" fontId="5" fillId="0" borderId="2" xfId="14" applyFont="1" applyBorder="1" applyAlignment="1">
      <alignment horizontal="left" vertical="center" wrapText="1"/>
    </xf>
    <xf numFmtId="0" fontId="5" fillId="0" borderId="5" xfId="14" applyFont="1" applyBorder="1" applyAlignment="1">
      <alignment horizontal="left" vertical="center" wrapText="1"/>
    </xf>
    <xf numFmtId="2" fontId="7" fillId="2" borderId="1" xfId="9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5" fillId="3" borderId="2" xfId="14" applyFont="1" applyFill="1" applyBorder="1" applyAlignment="1">
      <alignment horizontal="left" vertical="center" wrapText="1"/>
    </xf>
    <xf numFmtId="0" fontId="5" fillId="3" borderId="3" xfId="14" applyFont="1" applyFill="1" applyBorder="1" applyAlignment="1">
      <alignment horizontal="left" vertical="center" wrapText="1"/>
    </xf>
    <xf numFmtId="0" fontId="5" fillId="3" borderId="5" xfId="14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2" xfId="14" applyFont="1" applyBorder="1" applyAlignment="1">
      <alignment horizontal="center" vertical="center" wrapText="1"/>
    </xf>
    <xf numFmtId="0" fontId="5" fillId="0" borderId="5" xfId="14" applyFont="1" applyBorder="1" applyAlignment="1">
      <alignment horizontal="center" vertical="center" wrapText="1"/>
    </xf>
    <xf numFmtId="0" fontId="5" fillId="6" borderId="3" xfId="14" applyFont="1" applyFill="1" applyBorder="1" applyAlignment="1">
      <alignment horizontal="left" vertical="center" wrapText="1"/>
    </xf>
    <xf numFmtId="0" fontId="5" fillId="0" borderId="3" xfId="14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4" borderId="1" xfId="14" applyFill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15" fillId="4" borderId="0" xfId="15" applyFont="1" applyFill="1" applyBorder="1" applyAlignment="1">
      <alignment horizontal="center"/>
    </xf>
    <xf numFmtId="0" fontId="9" fillId="3" borderId="6" xfId="14" applyFont="1" applyFill="1" applyBorder="1" applyAlignment="1">
      <alignment horizontal="center" vertical="center"/>
    </xf>
    <xf numFmtId="0" fontId="9" fillId="3" borderId="7" xfId="14" applyFont="1" applyFill="1" applyBorder="1" applyAlignment="1">
      <alignment horizontal="center" vertical="center"/>
    </xf>
    <xf numFmtId="0" fontId="9" fillId="3" borderId="8" xfId="14" applyFont="1" applyFill="1" applyBorder="1" applyAlignment="1">
      <alignment horizontal="center" vertical="center"/>
    </xf>
    <xf numFmtId="0" fontId="9" fillId="4" borderId="1" xfId="14" applyFont="1" applyFill="1" applyBorder="1" applyAlignment="1">
      <alignment horizontal="center" vertical="center"/>
    </xf>
    <xf numFmtId="0" fontId="3" fillId="0" borderId="6" xfId="14" applyFont="1" applyBorder="1" applyAlignment="1">
      <alignment horizontal="center"/>
    </xf>
    <xf numFmtId="0" fontId="3" fillId="0" borderId="7" xfId="14" applyFont="1" applyBorder="1" applyAlignment="1">
      <alignment horizontal="center"/>
    </xf>
    <xf numFmtId="0" fontId="3" fillId="0" borderId="8" xfId="14" applyFont="1" applyBorder="1" applyAlignment="1">
      <alignment horizontal="center"/>
    </xf>
    <xf numFmtId="0" fontId="26" fillId="4" borderId="0" xfId="15" applyFont="1" applyFill="1" applyBorder="1" applyAlignment="1">
      <alignment horizontal="center"/>
    </xf>
    <xf numFmtId="0" fontId="3" fillId="4" borderId="6" xfId="14" applyFill="1" applyBorder="1" applyAlignment="1">
      <alignment horizontal="center"/>
    </xf>
    <xf numFmtId="0" fontId="3" fillId="4" borderId="7" xfId="14" applyFill="1" applyBorder="1" applyAlignment="1">
      <alignment horizontal="center"/>
    </xf>
    <xf numFmtId="0" fontId="3" fillId="4" borderId="8" xfId="14" applyFill="1" applyBorder="1" applyAlignment="1">
      <alignment horizontal="center"/>
    </xf>
    <xf numFmtId="0" fontId="15" fillId="4" borderId="0" xfId="14" applyFont="1" applyFill="1" applyAlignment="1">
      <alignment horizontal="center"/>
    </xf>
    <xf numFmtId="0" fontId="5" fillId="4" borderId="1" xfId="14" applyFont="1" applyFill="1" applyBorder="1" applyAlignment="1">
      <alignment horizontal="center"/>
    </xf>
    <xf numFmtId="0" fontId="15" fillId="0" borderId="0" xfId="14" applyFont="1" applyAlignment="1">
      <alignment horizontal="center"/>
    </xf>
    <xf numFmtId="2" fontId="12" fillId="3" borderId="9" xfId="14" applyNumberFormat="1" applyFont="1" applyFill="1" applyBorder="1" applyAlignment="1">
      <alignment horizontal="center" vertical="center" wrapText="1"/>
    </xf>
    <xf numFmtId="2" fontId="12" fillId="3" borderId="12" xfId="14" applyNumberFormat="1" applyFont="1" applyFill="1" applyBorder="1" applyAlignment="1">
      <alignment horizontal="center" vertical="center" wrapText="1"/>
    </xf>
    <xf numFmtId="2" fontId="12" fillId="3" borderId="11" xfId="14" applyNumberFormat="1" applyFont="1" applyFill="1" applyBorder="1" applyAlignment="1">
      <alignment horizontal="center" vertical="center" wrapText="1"/>
    </xf>
    <xf numFmtId="2" fontId="12" fillId="3" borderId="10" xfId="14" applyNumberFormat="1" applyFont="1" applyFill="1" applyBorder="1" applyAlignment="1">
      <alignment horizontal="center" vertical="center" wrapText="1"/>
    </xf>
    <xf numFmtId="2" fontId="12" fillId="3" borderId="2" xfId="14" applyNumberFormat="1" applyFont="1" applyFill="1" applyBorder="1" applyAlignment="1">
      <alignment horizontal="center" vertical="center" wrapText="1"/>
    </xf>
    <xf numFmtId="2" fontId="12" fillId="3" borderId="5" xfId="14" applyNumberFormat="1" applyFont="1" applyFill="1" applyBorder="1" applyAlignment="1">
      <alignment horizontal="center" vertical="center" wrapText="1"/>
    </xf>
    <xf numFmtId="164" fontId="12" fillId="3" borderId="2" xfId="12" applyFont="1" applyFill="1" applyBorder="1" applyAlignment="1">
      <alignment horizontal="center" vertical="center" wrapText="1"/>
    </xf>
    <xf numFmtId="164" fontId="12" fillId="3" borderId="5" xfId="12" applyFont="1" applyFill="1" applyBorder="1" applyAlignment="1">
      <alignment horizontal="center" vertical="center" wrapText="1"/>
    </xf>
    <xf numFmtId="2" fontId="12" fillId="3" borderId="6" xfId="14" applyNumberFormat="1" applyFont="1" applyFill="1" applyBorder="1" applyAlignment="1">
      <alignment horizontal="center" vertical="center" wrapText="1"/>
    </xf>
    <xf numFmtId="2" fontId="12" fillId="3" borderId="8" xfId="14" applyNumberFormat="1" applyFont="1" applyFill="1" applyBorder="1" applyAlignment="1">
      <alignment horizontal="center" vertical="center" wrapText="1"/>
    </xf>
    <xf numFmtId="2" fontId="9" fillId="3" borderId="9" xfId="14" applyNumberFormat="1" applyFont="1" applyFill="1" applyBorder="1" applyAlignment="1">
      <alignment horizontal="center" vertical="center" wrapText="1"/>
    </xf>
    <xf numFmtId="2" fontId="9" fillId="3" borderId="12" xfId="14" applyNumberFormat="1" applyFont="1" applyFill="1" applyBorder="1" applyAlignment="1">
      <alignment horizontal="center" vertical="center" wrapText="1"/>
    </xf>
    <xf numFmtId="2" fontId="9" fillId="3" borderId="11" xfId="14" applyNumberFormat="1" applyFont="1" applyFill="1" applyBorder="1" applyAlignment="1">
      <alignment horizontal="center" vertical="center" wrapText="1"/>
    </xf>
    <xf numFmtId="2" fontId="9" fillId="3" borderId="10" xfId="14" applyNumberFormat="1" applyFont="1" applyFill="1" applyBorder="1" applyAlignment="1">
      <alignment horizontal="center" vertical="center" wrapText="1"/>
    </xf>
    <xf numFmtId="2" fontId="9" fillId="3" borderId="2" xfId="14" applyNumberFormat="1" applyFont="1" applyFill="1" applyBorder="1" applyAlignment="1">
      <alignment horizontal="center" vertical="center" wrapText="1"/>
    </xf>
    <xf numFmtId="2" fontId="9" fillId="3" borderId="5" xfId="14" applyNumberFormat="1" applyFont="1" applyFill="1" applyBorder="1" applyAlignment="1">
      <alignment horizontal="center" vertical="center" wrapText="1"/>
    </xf>
    <xf numFmtId="2" fontId="9" fillId="3" borderId="6" xfId="14" applyNumberFormat="1" applyFont="1" applyFill="1" applyBorder="1" applyAlignment="1">
      <alignment horizontal="center" vertical="center" wrapText="1"/>
    </xf>
    <xf numFmtId="2" fontId="9" fillId="3" borderId="8" xfId="14" applyNumberFormat="1" applyFont="1" applyFill="1" applyBorder="1" applyAlignment="1">
      <alignment horizontal="center" vertical="center" wrapText="1"/>
    </xf>
    <xf numFmtId="0" fontId="5" fillId="4" borderId="11" xfId="14" applyFont="1" applyFill="1" applyBorder="1" applyAlignment="1">
      <alignment horizontal="center"/>
    </xf>
    <xf numFmtId="0" fontId="5" fillId="4" borderId="10" xfId="14" applyFont="1" applyFill="1" applyBorder="1" applyAlignment="1">
      <alignment horizontal="center"/>
    </xf>
    <xf numFmtId="0" fontId="3" fillId="0" borderId="6" xfId="14" applyBorder="1" applyAlignment="1">
      <alignment horizontal="center"/>
    </xf>
    <xf numFmtId="0" fontId="3" fillId="0" borderId="8" xfId="14" applyBorder="1" applyAlignment="1">
      <alignment horizontal="center"/>
    </xf>
    <xf numFmtId="0" fontId="5" fillId="4" borderId="13" xfId="14" applyFont="1" applyFill="1" applyBorder="1" applyAlignment="1">
      <alignment horizontal="center"/>
    </xf>
    <xf numFmtId="0" fontId="5" fillId="4" borderId="14" xfId="14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4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0" borderId="26" xfId="14" applyFont="1" applyBorder="1" applyAlignment="1">
      <alignment horizontal="center" vertical="center"/>
    </xf>
    <xf numFmtId="0" fontId="5" fillId="0" borderId="24" xfId="14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0" borderId="31" xfId="14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5" fillId="0" borderId="0" xfId="14" applyFont="1" applyAlignment="1">
      <alignment horizontal="center" vertical="center"/>
    </xf>
    <xf numFmtId="0" fontId="26" fillId="0" borderId="0" xfId="14" applyFont="1" applyAlignment="1">
      <alignment horizontal="center"/>
    </xf>
    <xf numFmtId="0" fontId="15" fillId="0" borderId="0" xfId="21" applyFont="1" applyBorder="1" applyAlignment="1">
      <alignment horizontal="center" wrapText="1"/>
    </xf>
    <xf numFmtId="0" fontId="9" fillId="3" borderId="6" xfId="21" applyFont="1" applyFill="1" applyBorder="1" applyAlignment="1">
      <alignment horizontal="center" vertical="center" wrapText="1"/>
    </xf>
    <xf numFmtId="0" fontId="9" fillId="3" borderId="8" xfId="21" applyFont="1" applyFill="1" applyBorder="1" applyAlignment="1">
      <alignment horizontal="center" vertical="center" wrapText="1"/>
    </xf>
    <xf numFmtId="0" fontId="3" fillId="0" borderId="6" xfId="14" applyFill="1" applyBorder="1" applyAlignment="1">
      <alignment horizontal="center"/>
    </xf>
    <xf numFmtId="0" fontId="3" fillId="0" borderId="8" xfId="14" applyFill="1" applyBorder="1" applyAlignment="1">
      <alignment horizontal="center"/>
    </xf>
    <xf numFmtId="0" fontId="30" fillId="0" borderId="0" xfId="0" applyFont="1" applyAlignment="1">
      <alignment horizontal="left" wrapText="1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wrapText="1"/>
    </xf>
    <xf numFmtId="0" fontId="0" fillId="3" borderId="1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9" fillId="3" borderId="6" xfId="0" applyFont="1" applyFill="1" applyBorder="1" applyAlignment="1" applyProtection="1">
      <alignment horizontal="left"/>
    </xf>
    <xf numFmtId="0" fontId="29" fillId="3" borderId="7" xfId="0" applyFont="1" applyFill="1" applyBorder="1" applyAlignment="1" applyProtection="1">
      <alignment horizontal="left"/>
    </xf>
    <xf numFmtId="0" fontId="29" fillId="3" borderId="8" xfId="0" applyFont="1" applyFill="1" applyBorder="1" applyAlignment="1" applyProtection="1">
      <alignment horizontal="left"/>
    </xf>
    <xf numFmtId="0" fontId="0" fillId="0" borderId="11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14" xfId="0" applyBorder="1" applyAlignment="1" applyProtection="1">
      <alignment vertical="top"/>
    </xf>
    <xf numFmtId="0" fontId="0" fillId="0" borderId="11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10" xfId="0" applyBorder="1" applyAlignment="1" applyProtection="1">
      <alignment vertical="top"/>
    </xf>
    <xf numFmtId="0" fontId="9" fillId="0" borderId="15" xfId="0" applyFont="1" applyBorder="1" applyAlignment="1" applyProtection="1">
      <alignment vertical="top"/>
    </xf>
    <xf numFmtId="0" fontId="0" fillId="0" borderId="6" xfId="0" applyBorder="1" applyAlignment="1" applyProtection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 applyProtection="1">
      <alignment horizontal="center" vertical="top"/>
    </xf>
    <xf numFmtId="0" fontId="0" fillId="0" borderId="8" xfId="0" applyBorder="1" applyAlignment="1" applyProtection="1">
      <alignment horizontal="center" vertical="top"/>
    </xf>
    <xf numFmtId="0" fontId="0" fillId="0" borderId="9" xfId="0" applyBorder="1" applyAlignment="1" applyProtection="1">
      <alignment vertical="top"/>
    </xf>
    <xf numFmtId="0" fontId="0" fillId="0" borderId="15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5" xfId="0" applyBorder="1" applyAlignment="1" applyProtection="1">
      <alignment vertical="top"/>
    </xf>
    <xf numFmtId="0" fontId="0" fillId="0" borderId="12" xfId="0" applyBorder="1" applyAlignment="1" applyProtection="1">
      <alignment vertical="top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" xfId="0" applyBorder="1" applyAlignment="1" applyProtection="1">
      <alignment vertical="top"/>
    </xf>
    <xf numFmtId="0" fontId="0" fillId="0" borderId="5" xfId="0" applyBorder="1" applyAlignment="1" applyProtection="1">
      <alignment vertical="top"/>
    </xf>
    <xf numFmtId="0" fontId="11" fillId="0" borderId="6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 applyProtection="1">
      <alignment vertical="top"/>
    </xf>
    <xf numFmtId="0" fontId="0" fillId="0" borderId="9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9" fillId="0" borderId="15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9" fillId="0" borderId="16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0" fillId="0" borderId="15" xfId="0" applyBorder="1"/>
    <xf numFmtId="0" fontId="0" fillId="0" borderId="12" xfId="0" applyBorder="1"/>
    <xf numFmtId="0" fontId="0" fillId="0" borderId="11" xfId="0" applyBorder="1"/>
    <xf numFmtId="0" fontId="0" fillId="0" borderId="4" xfId="0" applyBorder="1"/>
    <xf numFmtId="0" fontId="0" fillId="0" borderId="10" xfId="0" applyBorder="1"/>
    <xf numFmtId="0" fontId="0" fillId="0" borderId="9" xfId="0" applyBorder="1" applyAlignment="1" applyProtection="1">
      <alignment horizontal="center" vertical="top"/>
    </xf>
    <xf numFmtId="0" fontId="0" fillId="0" borderId="15" xfId="0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0" fillId="0" borderId="11" xfId="0" applyBorder="1" applyAlignment="1" applyProtection="1">
      <alignment horizontal="center" vertical="top"/>
    </xf>
    <xf numFmtId="0" fontId="0" fillId="0" borderId="4" xfId="0" applyBorder="1" applyAlignment="1" applyProtection="1">
      <alignment horizontal="center" vertical="top"/>
    </xf>
    <xf numFmtId="0" fontId="0" fillId="0" borderId="10" xfId="0" applyBorder="1" applyAlignment="1" applyProtection="1">
      <alignment horizontal="center" vertical="top"/>
    </xf>
    <xf numFmtId="0" fontId="9" fillId="0" borderId="9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center"/>
    </xf>
    <xf numFmtId="0" fontId="29" fillId="3" borderId="9" xfId="0" applyFont="1" applyFill="1" applyBorder="1" applyAlignment="1" applyProtection="1">
      <alignment horizontal="left"/>
    </xf>
    <xf numFmtId="0" fontId="29" fillId="3" borderId="15" xfId="0" applyFont="1" applyFill="1" applyBorder="1" applyAlignment="1" applyProtection="1">
      <alignment horizontal="left"/>
    </xf>
    <xf numFmtId="0" fontId="29" fillId="3" borderId="12" xfId="0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1" fillId="0" borderId="0" xfId="14" applyFont="1" applyAlignment="1">
      <alignment horizontal="left" vertical="center" wrapText="1"/>
    </xf>
    <xf numFmtId="11" fontId="12" fillId="3" borderId="2" xfId="15" applyNumberFormat="1" applyFont="1" applyFill="1" applyBorder="1" applyAlignment="1">
      <alignment horizontal="center" vertical="center" wrapText="1"/>
    </xf>
    <xf numFmtId="11" fontId="12" fillId="3" borderId="5" xfId="15" applyNumberFormat="1" applyFont="1" applyFill="1" applyBorder="1" applyAlignment="1">
      <alignment horizontal="center" vertical="center" wrapText="1"/>
    </xf>
    <xf numFmtId="0" fontId="9" fillId="4" borderId="6" xfId="14" applyFont="1" applyFill="1" applyBorder="1" applyAlignment="1">
      <alignment horizontal="center" vertical="center"/>
    </xf>
    <xf numFmtId="0" fontId="9" fillId="4" borderId="7" xfId="14" applyFont="1" applyFill="1" applyBorder="1" applyAlignment="1">
      <alignment horizontal="center" vertical="center"/>
    </xf>
    <xf numFmtId="0" fontId="9" fillId="4" borderId="8" xfId="14" applyFont="1" applyFill="1" applyBorder="1" applyAlignment="1">
      <alignment horizontal="center" vertical="center"/>
    </xf>
    <xf numFmtId="11" fontId="12" fillId="3" borderId="6" xfId="15" applyNumberFormat="1" applyFont="1" applyFill="1" applyBorder="1" applyAlignment="1">
      <alignment horizontal="center" vertical="center" wrapText="1"/>
    </xf>
    <xf numFmtId="11" fontId="12" fillId="3" borderId="8" xfId="15" applyNumberFormat="1" applyFont="1" applyFill="1" applyBorder="1" applyAlignment="1">
      <alignment horizontal="center" vertical="center" wrapText="1"/>
    </xf>
    <xf numFmtId="0" fontId="15" fillId="0" borderId="0" xfId="14" applyFont="1" applyAlignment="1">
      <alignment horizontal="left"/>
    </xf>
    <xf numFmtId="2" fontId="9" fillId="3" borderId="1" xfId="14" applyNumberFormat="1" applyFont="1" applyFill="1" applyBorder="1" applyAlignment="1">
      <alignment horizontal="center" vertical="center" wrapText="1"/>
    </xf>
    <xf numFmtId="11" fontId="12" fillId="3" borderId="7" xfId="15" applyNumberFormat="1" applyFont="1" applyFill="1" applyBorder="1" applyAlignment="1">
      <alignment horizontal="center" vertical="center" wrapText="1"/>
    </xf>
    <xf numFmtId="4" fontId="9" fillId="3" borderId="22" xfId="14" applyNumberFormat="1" applyFont="1" applyFill="1" applyBorder="1" applyAlignment="1">
      <alignment horizontal="center" vertical="center" wrapText="1"/>
    </xf>
    <xf numFmtId="4" fontId="9" fillId="3" borderId="23" xfId="14" applyNumberFormat="1" applyFont="1" applyFill="1" applyBorder="1" applyAlignment="1">
      <alignment horizontal="center" vertical="center" wrapText="1"/>
    </xf>
    <xf numFmtId="49" fontId="9" fillId="3" borderId="22" xfId="14" applyNumberFormat="1" applyFont="1" applyFill="1" applyBorder="1" applyAlignment="1">
      <alignment horizontal="center" vertical="center" wrapText="1"/>
    </xf>
    <xf numFmtId="49" fontId="9" fillId="3" borderId="23" xfId="14" applyNumberFormat="1" applyFont="1" applyFill="1" applyBorder="1" applyAlignment="1">
      <alignment horizontal="center" vertical="center" wrapText="1"/>
    </xf>
    <xf numFmtId="49" fontId="9" fillId="3" borderId="26" xfId="14" applyNumberFormat="1" applyFont="1" applyFill="1" applyBorder="1" applyAlignment="1">
      <alignment horizontal="center" vertical="center" wrapText="1"/>
    </xf>
    <xf numFmtId="49" fontId="9" fillId="3" borderId="25" xfId="14" applyNumberFormat="1" applyFont="1" applyFill="1" applyBorder="1" applyAlignment="1">
      <alignment horizontal="center" vertical="center" wrapText="1"/>
    </xf>
    <xf numFmtId="4" fontId="9" fillId="3" borderId="22" xfId="14" applyNumberFormat="1" applyFont="1" applyFill="1" applyBorder="1" applyAlignment="1">
      <alignment horizontal="center" vertical="center"/>
    </xf>
    <xf numFmtId="4" fontId="9" fillId="3" borderId="23" xfId="14" applyNumberFormat="1" applyFont="1" applyFill="1" applyBorder="1" applyAlignment="1">
      <alignment horizontal="center" vertical="center"/>
    </xf>
    <xf numFmtId="4" fontId="9" fillId="3" borderId="27" xfId="14" applyNumberFormat="1" applyFont="1" applyFill="1" applyBorder="1" applyAlignment="1">
      <alignment horizontal="center" vertical="center" wrapText="1"/>
    </xf>
    <xf numFmtId="4" fontId="9" fillId="3" borderId="29" xfId="14" applyNumberFormat="1" applyFont="1" applyFill="1" applyBorder="1" applyAlignment="1">
      <alignment horizontal="center" vertical="center" wrapText="1"/>
    </xf>
  </cellXfs>
  <cellStyles count="33">
    <cellStyle name="Cancel" xfId="1"/>
    <cellStyle name="Cancel 2" xfId="2"/>
    <cellStyle name="Cancel 3" xfId="3"/>
    <cellStyle name="Cancel 3 2" xfId="4"/>
    <cellStyle name="Cancel 4" xfId="5"/>
    <cellStyle name="Cancel 4 2" xfId="6"/>
    <cellStyle name="Cancel 5" xfId="7"/>
    <cellStyle name="Cancel 5 2" xfId="8"/>
    <cellStyle name="Cancel 6" xfId="9"/>
    <cellStyle name="Cancel_Indice de Transparencia Setiembre 2008" xfId="10"/>
    <cellStyle name="Diseño" xfId="22"/>
    <cellStyle name="Millares" xfId="11" builtinId="3"/>
    <cellStyle name="Millares 2" xfId="12"/>
    <cellStyle name="Moneda 2" xfId="13"/>
    <cellStyle name="Moneda 3" xfId="31"/>
    <cellStyle name="Normal" xfId="0" builtinId="0"/>
    <cellStyle name="Normal 2" xfId="14"/>
    <cellStyle name="Normal 2 2" xfId="25"/>
    <cellStyle name="Normal 2 3" xfId="23"/>
    <cellStyle name="Normal 3" xfId="15"/>
    <cellStyle name="Normal 3 2" xfId="26"/>
    <cellStyle name="Normal 4" xfId="16"/>
    <cellStyle name="Normal 4 2" xfId="27"/>
    <cellStyle name="Normal 5" xfId="28"/>
    <cellStyle name="Normal 6" xfId="24"/>
    <cellStyle name="Normal 7" xfId="17"/>
    <cellStyle name="Normal 8" xfId="18"/>
    <cellStyle name="Normal 8 2" xfId="19"/>
    <cellStyle name="Normal 8 2 2" xfId="20"/>
    <cellStyle name="Normal 9" xfId="32"/>
    <cellStyle name="Normal_BSC EGESUR" xfId="21"/>
    <cellStyle name="Porcentual 2" xfId="29"/>
    <cellStyle name="Standard_Segment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ace.gob.pe/mon/docs/procesos/2011/020008/1745456/288922867rad7EAEF.xls" TargetMode="External"/><Relationship Id="rId1" Type="http://schemas.openxmlformats.org/officeDocument/2006/relationships/hyperlink" Target="http://www.seace.gob.pe/mon/docs/procesos/2011/020008/1038918731rad81198.doc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ace.gob.pe/mon/docs/procesos/2011/020008/1745456/288922867rad7EAEF.xls" TargetMode="External"/><Relationship Id="rId1" Type="http://schemas.openxmlformats.org/officeDocument/2006/relationships/hyperlink" Target="http://www.seace.gob.pe/mon/docs/procesos/2011/020008/1038918731rad81198.doc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ace.gob.pe/mon/docs/procesos/2011/020008/1745456/288922867rad7EAEF.xls" TargetMode="External"/><Relationship Id="rId1" Type="http://schemas.openxmlformats.org/officeDocument/2006/relationships/hyperlink" Target="http://www.seace.gob.pe/mon/docs/procesos/2011/020008/1038918731rad81198.do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3094" name="Picture 3" descr="http://www.cofide.com.pe/iconos/pixel.gif"/>
        <xdr:cNvSpPr>
          <a:spLocks noChangeAspect="1" noChangeArrowheads="1"/>
        </xdr:cNvSpPr>
      </xdr:nvSpPr>
      <xdr:spPr bwMode="auto">
        <a:xfrm>
          <a:off x="323850" y="5524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3095" name="Picture 4" descr="http://www.cofide.com.pe/iconos/bulletrojo.gif"/>
        <xdr:cNvSpPr>
          <a:spLocks noChangeAspect="1" noChangeArrowheads="1"/>
        </xdr:cNvSpPr>
      </xdr:nvSpPr>
      <xdr:spPr bwMode="auto">
        <a:xfrm>
          <a:off x="323850" y="552450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30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30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30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30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31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31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31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3103" name="Picture 3" descr="http://www.cofide.com.pe/iconos/pixel.gif"/>
        <xdr:cNvSpPr>
          <a:spLocks noChangeAspect="1" noChangeArrowheads="1"/>
        </xdr:cNvSpPr>
      </xdr:nvSpPr>
      <xdr:spPr bwMode="auto">
        <a:xfrm>
          <a:off x="323850" y="5524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3104" name="Picture 4" descr="http://www.cofide.com.pe/iconos/bulletrojo.gif"/>
        <xdr:cNvSpPr>
          <a:spLocks noChangeAspect="1" noChangeArrowheads="1"/>
        </xdr:cNvSpPr>
      </xdr:nvSpPr>
      <xdr:spPr bwMode="auto">
        <a:xfrm>
          <a:off x="323850" y="552450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3105" name="Picture 3" descr="http://www.cofide.com.pe/iconos/pixel.gif"/>
        <xdr:cNvSpPr>
          <a:spLocks noChangeAspect="1" noChangeArrowheads="1"/>
        </xdr:cNvSpPr>
      </xdr:nvSpPr>
      <xdr:spPr bwMode="auto">
        <a:xfrm>
          <a:off x="323850" y="5524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3106" name="Picture 4" descr="http://www.cofide.com.pe/iconos/bulletrojo.gif"/>
        <xdr:cNvSpPr>
          <a:spLocks noChangeAspect="1" noChangeArrowheads="1"/>
        </xdr:cNvSpPr>
      </xdr:nvSpPr>
      <xdr:spPr bwMode="auto">
        <a:xfrm>
          <a:off x="323850" y="552450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38100</xdr:colOff>
      <xdr:row>9</xdr:row>
      <xdr:rowOff>257175</xdr:rowOff>
    </xdr:to>
    <xdr:sp macro="" textlink="">
      <xdr:nvSpPr>
        <xdr:cNvPr id="31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1145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38100</xdr:colOff>
      <xdr:row>9</xdr:row>
      <xdr:rowOff>257175</xdr:rowOff>
    </xdr:to>
    <xdr:sp macro="" textlink="">
      <xdr:nvSpPr>
        <xdr:cNvPr id="31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1145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38100</xdr:colOff>
      <xdr:row>9</xdr:row>
      <xdr:rowOff>257175</xdr:rowOff>
    </xdr:to>
    <xdr:sp macro="" textlink="">
      <xdr:nvSpPr>
        <xdr:cNvPr id="31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1145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31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31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95250</xdr:rowOff>
    </xdr:to>
    <xdr:sp macro="" textlink="">
      <xdr:nvSpPr>
        <xdr:cNvPr id="3112" name="Picture 3" descr="http://www.cofide.com.pe/iconos/pixel.gif"/>
        <xdr:cNvSpPr>
          <a:spLocks noChangeAspect="1" noChangeArrowheads="1"/>
        </xdr:cNvSpPr>
      </xdr:nvSpPr>
      <xdr:spPr bwMode="auto">
        <a:xfrm>
          <a:off x="323850" y="790575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95250</xdr:rowOff>
    </xdr:to>
    <xdr:sp macro="" textlink="">
      <xdr:nvSpPr>
        <xdr:cNvPr id="3113" name="Picture 3" descr="http://www.cofide.com.pe/iconos/pixel.gif"/>
        <xdr:cNvSpPr>
          <a:spLocks noChangeAspect="1" noChangeArrowheads="1"/>
        </xdr:cNvSpPr>
      </xdr:nvSpPr>
      <xdr:spPr bwMode="auto">
        <a:xfrm>
          <a:off x="323850" y="790575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95250</xdr:rowOff>
    </xdr:to>
    <xdr:sp macro="" textlink="">
      <xdr:nvSpPr>
        <xdr:cNvPr id="3114" name="Picture 3" descr="http://www.cofide.com.pe/iconos/pixel.gif"/>
        <xdr:cNvSpPr>
          <a:spLocks noChangeAspect="1" noChangeArrowheads="1"/>
        </xdr:cNvSpPr>
      </xdr:nvSpPr>
      <xdr:spPr bwMode="auto">
        <a:xfrm>
          <a:off x="323850" y="790575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38100</xdr:colOff>
      <xdr:row>12</xdr:row>
      <xdr:rowOff>190500</xdr:rowOff>
    </xdr:to>
    <xdr:sp macro="" textlink="">
      <xdr:nvSpPr>
        <xdr:cNvPr id="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38100</xdr:colOff>
      <xdr:row>12</xdr:row>
      <xdr:rowOff>190500</xdr:rowOff>
    </xdr:to>
    <xdr:sp macro="" textlink="">
      <xdr:nvSpPr>
        <xdr:cNvPr id="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38100</xdr:colOff>
      <xdr:row>12</xdr:row>
      <xdr:rowOff>190500</xdr:rowOff>
    </xdr:to>
    <xdr:sp macro="" textlink="">
      <xdr:nvSpPr>
        <xdr:cNvPr id="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38100</xdr:colOff>
      <xdr:row>12</xdr:row>
      <xdr:rowOff>190500</xdr:rowOff>
    </xdr:to>
    <xdr:sp macro="" textlink="">
      <xdr:nvSpPr>
        <xdr:cNvPr id="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38100</xdr:colOff>
      <xdr:row>12</xdr:row>
      <xdr:rowOff>190500</xdr:rowOff>
    </xdr:to>
    <xdr:sp macro="" textlink="">
      <xdr:nvSpPr>
        <xdr:cNvPr id="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38100</xdr:colOff>
      <xdr:row>13</xdr:row>
      <xdr:rowOff>190500</xdr:rowOff>
    </xdr:to>
    <xdr:sp macro="" textlink="">
      <xdr:nvSpPr>
        <xdr:cNvPr id="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38100</xdr:colOff>
      <xdr:row>13</xdr:row>
      <xdr:rowOff>190500</xdr:rowOff>
    </xdr:to>
    <xdr:sp macro="" textlink="">
      <xdr:nvSpPr>
        <xdr:cNvPr id="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38100</xdr:colOff>
      <xdr:row>13</xdr:row>
      <xdr:rowOff>190500</xdr:rowOff>
    </xdr:to>
    <xdr:sp macro="" textlink="">
      <xdr:nvSpPr>
        <xdr:cNvPr id="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38100</xdr:colOff>
      <xdr:row>13</xdr:row>
      <xdr:rowOff>190500</xdr:rowOff>
    </xdr:to>
    <xdr:sp macro="" textlink="">
      <xdr:nvSpPr>
        <xdr:cNvPr id="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38100</xdr:colOff>
      <xdr:row>13</xdr:row>
      <xdr:rowOff>190500</xdr:rowOff>
    </xdr:to>
    <xdr:sp macro="" textlink="">
      <xdr:nvSpPr>
        <xdr:cNvPr id="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38100</xdr:colOff>
      <xdr:row>14</xdr:row>
      <xdr:rowOff>190500</xdr:rowOff>
    </xdr:to>
    <xdr:sp macro="" textlink="">
      <xdr:nvSpPr>
        <xdr:cNvPr id="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38100</xdr:colOff>
      <xdr:row>14</xdr:row>
      <xdr:rowOff>190500</xdr:rowOff>
    </xdr:to>
    <xdr:sp macro="" textlink="">
      <xdr:nvSpPr>
        <xdr:cNvPr id="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38100</xdr:colOff>
      <xdr:row>14</xdr:row>
      <xdr:rowOff>190500</xdr:rowOff>
    </xdr:to>
    <xdr:sp macro="" textlink="">
      <xdr:nvSpPr>
        <xdr:cNvPr id="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38100</xdr:colOff>
      <xdr:row>14</xdr:row>
      <xdr:rowOff>190500</xdr:rowOff>
    </xdr:to>
    <xdr:sp macro="" textlink="">
      <xdr:nvSpPr>
        <xdr:cNvPr id="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38100</xdr:colOff>
      <xdr:row>14</xdr:row>
      <xdr:rowOff>190500</xdr:rowOff>
    </xdr:to>
    <xdr:sp macro="" textlink="">
      <xdr:nvSpPr>
        <xdr:cNvPr id="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38100</xdr:colOff>
      <xdr:row>15</xdr:row>
      <xdr:rowOff>190500</xdr:rowOff>
    </xdr:to>
    <xdr:sp macro="" textlink="">
      <xdr:nvSpPr>
        <xdr:cNvPr id="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38100</xdr:colOff>
      <xdr:row>15</xdr:row>
      <xdr:rowOff>190500</xdr:rowOff>
    </xdr:to>
    <xdr:sp macro="" textlink="">
      <xdr:nvSpPr>
        <xdr:cNvPr id="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38100</xdr:colOff>
      <xdr:row>15</xdr:row>
      <xdr:rowOff>190500</xdr:rowOff>
    </xdr:to>
    <xdr:sp macro="" textlink="">
      <xdr:nvSpPr>
        <xdr:cNvPr id="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38100</xdr:colOff>
      <xdr:row>15</xdr:row>
      <xdr:rowOff>190500</xdr:rowOff>
    </xdr:to>
    <xdr:sp macro="" textlink="">
      <xdr:nvSpPr>
        <xdr:cNvPr id="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38100</xdr:colOff>
      <xdr:row>15</xdr:row>
      <xdr:rowOff>190500</xdr:rowOff>
    </xdr:to>
    <xdr:sp macro="" textlink="">
      <xdr:nvSpPr>
        <xdr:cNvPr id="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38100</xdr:colOff>
      <xdr:row>17</xdr:row>
      <xdr:rowOff>190500</xdr:rowOff>
    </xdr:to>
    <xdr:sp macro="" textlink="">
      <xdr:nvSpPr>
        <xdr:cNvPr id="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38100</xdr:colOff>
      <xdr:row>17</xdr:row>
      <xdr:rowOff>190500</xdr:rowOff>
    </xdr:to>
    <xdr:sp macro="" textlink="">
      <xdr:nvSpPr>
        <xdr:cNvPr id="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38100</xdr:colOff>
      <xdr:row>17</xdr:row>
      <xdr:rowOff>190500</xdr:rowOff>
    </xdr:to>
    <xdr:sp macro="" textlink="">
      <xdr:nvSpPr>
        <xdr:cNvPr id="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38100</xdr:colOff>
      <xdr:row>17</xdr:row>
      <xdr:rowOff>190500</xdr:rowOff>
    </xdr:to>
    <xdr:sp macro="" textlink="">
      <xdr:nvSpPr>
        <xdr:cNvPr id="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38100</xdr:colOff>
      <xdr:row>17</xdr:row>
      <xdr:rowOff>190500</xdr:rowOff>
    </xdr:to>
    <xdr:sp macro="" textlink="">
      <xdr:nvSpPr>
        <xdr:cNvPr id="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38100</xdr:colOff>
      <xdr:row>18</xdr:row>
      <xdr:rowOff>190500</xdr:rowOff>
    </xdr:to>
    <xdr:sp macro="" textlink="">
      <xdr:nvSpPr>
        <xdr:cNvPr id="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38100</xdr:colOff>
      <xdr:row>18</xdr:row>
      <xdr:rowOff>190500</xdr:rowOff>
    </xdr:to>
    <xdr:sp macro="" textlink="">
      <xdr:nvSpPr>
        <xdr:cNvPr id="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38100</xdr:colOff>
      <xdr:row>18</xdr:row>
      <xdr:rowOff>190500</xdr:rowOff>
    </xdr:to>
    <xdr:sp macro="" textlink="">
      <xdr:nvSpPr>
        <xdr:cNvPr id="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38100</xdr:colOff>
      <xdr:row>18</xdr:row>
      <xdr:rowOff>190500</xdr:rowOff>
    </xdr:to>
    <xdr:sp macro="" textlink="">
      <xdr:nvSpPr>
        <xdr:cNvPr id="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38100</xdr:colOff>
      <xdr:row>18</xdr:row>
      <xdr:rowOff>190500</xdr:rowOff>
    </xdr:to>
    <xdr:sp macro="" textlink="">
      <xdr:nvSpPr>
        <xdr:cNvPr id="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38100</xdr:colOff>
      <xdr:row>23</xdr:row>
      <xdr:rowOff>190500</xdr:rowOff>
    </xdr:to>
    <xdr:sp macro="" textlink="">
      <xdr:nvSpPr>
        <xdr:cNvPr id="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38100</xdr:colOff>
      <xdr:row>23</xdr:row>
      <xdr:rowOff>190500</xdr:rowOff>
    </xdr:to>
    <xdr:sp macro="" textlink="">
      <xdr:nvSpPr>
        <xdr:cNvPr id="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38100</xdr:colOff>
      <xdr:row>23</xdr:row>
      <xdr:rowOff>190500</xdr:rowOff>
    </xdr:to>
    <xdr:sp macro="" textlink="">
      <xdr:nvSpPr>
        <xdr:cNvPr id="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38100</xdr:colOff>
      <xdr:row>23</xdr:row>
      <xdr:rowOff>190500</xdr:rowOff>
    </xdr:to>
    <xdr:sp macro="" textlink="">
      <xdr:nvSpPr>
        <xdr:cNvPr id="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38100</xdr:colOff>
      <xdr:row>23</xdr:row>
      <xdr:rowOff>190500</xdr:rowOff>
    </xdr:to>
    <xdr:sp macro="" textlink="">
      <xdr:nvSpPr>
        <xdr:cNvPr id="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38100</xdr:colOff>
      <xdr:row>21</xdr:row>
      <xdr:rowOff>257175</xdr:rowOff>
    </xdr:to>
    <xdr:sp macro="" textlink="">
      <xdr:nvSpPr>
        <xdr:cNvPr id="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1145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38100</xdr:colOff>
      <xdr:row>21</xdr:row>
      <xdr:rowOff>257175</xdr:rowOff>
    </xdr:to>
    <xdr:sp macro="" textlink="">
      <xdr:nvSpPr>
        <xdr:cNvPr id="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1145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38100</xdr:colOff>
      <xdr:row>21</xdr:row>
      <xdr:rowOff>257175</xdr:rowOff>
    </xdr:to>
    <xdr:sp macro="" textlink="">
      <xdr:nvSpPr>
        <xdr:cNvPr id="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1145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38100</xdr:colOff>
      <xdr:row>24</xdr:row>
      <xdr:rowOff>190500</xdr:rowOff>
    </xdr:to>
    <xdr:sp macro="" textlink="">
      <xdr:nvSpPr>
        <xdr:cNvPr id="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38100</xdr:colOff>
      <xdr:row>24</xdr:row>
      <xdr:rowOff>190500</xdr:rowOff>
    </xdr:to>
    <xdr:sp macro="" textlink="">
      <xdr:nvSpPr>
        <xdr:cNvPr id="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38100</xdr:colOff>
      <xdr:row>24</xdr:row>
      <xdr:rowOff>190500</xdr:rowOff>
    </xdr:to>
    <xdr:sp macro="" textlink="">
      <xdr:nvSpPr>
        <xdr:cNvPr id="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38100</xdr:colOff>
      <xdr:row>24</xdr:row>
      <xdr:rowOff>190500</xdr:rowOff>
    </xdr:to>
    <xdr:sp macro="" textlink="">
      <xdr:nvSpPr>
        <xdr:cNvPr id="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38100</xdr:colOff>
      <xdr:row>24</xdr:row>
      <xdr:rowOff>190500</xdr:rowOff>
    </xdr:to>
    <xdr:sp macro="" textlink="">
      <xdr:nvSpPr>
        <xdr:cNvPr id="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38100</xdr:colOff>
      <xdr:row>25</xdr:row>
      <xdr:rowOff>190500</xdr:rowOff>
    </xdr:to>
    <xdr:sp macro="" textlink="">
      <xdr:nvSpPr>
        <xdr:cNvPr id="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4004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38100</xdr:colOff>
      <xdr:row>25</xdr:row>
      <xdr:rowOff>190500</xdr:rowOff>
    </xdr:to>
    <xdr:sp macro="" textlink="">
      <xdr:nvSpPr>
        <xdr:cNvPr id="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4004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38100</xdr:colOff>
      <xdr:row>25</xdr:row>
      <xdr:rowOff>190500</xdr:rowOff>
    </xdr:to>
    <xdr:sp macro="" textlink="">
      <xdr:nvSpPr>
        <xdr:cNvPr id="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4004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38100</xdr:colOff>
      <xdr:row>25</xdr:row>
      <xdr:rowOff>190500</xdr:rowOff>
    </xdr:to>
    <xdr:sp macro="" textlink="">
      <xdr:nvSpPr>
        <xdr:cNvPr id="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4004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38100</xdr:colOff>
      <xdr:row>25</xdr:row>
      <xdr:rowOff>190500</xdr:rowOff>
    </xdr:to>
    <xdr:sp macro="" textlink="">
      <xdr:nvSpPr>
        <xdr:cNvPr id="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4004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171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171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171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171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38100</xdr:colOff>
      <xdr:row>26</xdr:row>
      <xdr:rowOff>190500</xdr:rowOff>
    </xdr:to>
    <xdr:sp macro="" textlink="">
      <xdr:nvSpPr>
        <xdr:cNvPr id="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171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38100</xdr:colOff>
      <xdr:row>27</xdr:row>
      <xdr:rowOff>190500</xdr:rowOff>
    </xdr:to>
    <xdr:sp macro="" textlink="">
      <xdr:nvSpPr>
        <xdr:cNvPr id="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4291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38100</xdr:colOff>
      <xdr:row>27</xdr:row>
      <xdr:rowOff>190500</xdr:rowOff>
    </xdr:to>
    <xdr:sp macro="" textlink="">
      <xdr:nvSpPr>
        <xdr:cNvPr id="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4291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38100</xdr:colOff>
      <xdr:row>27</xdr:row>
      <xdr:rowOff>190500</xdr:rowOff>
    </xdr:to>
    <xdr:sp macro="" textlink="">
      <xdr:nvSpPr>
        <xdr:cNvPr id="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4291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38100</xdr:colOff>
      <xdr:row>27</xdr:row>
      <xdr:rowOff>190500</xdr:rowOff>
    </xdr:to>
    <xdr:sp macro="" textlink="">
      <xdr:nvSpPr>
        <xdr:cNvPr id="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4291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38100</xdr:colOff>
      <xdr:row>27</xdr:row>
      <xdr:rowOff>190500</xdr:rowOff>
    </xdr:to>
    <xdr:sp macro="" textlink="">
      <xdr:nvSpPr>
        <xdr:cNvPr id="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4291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38100</xdr:colOff>
      <xdr:row>28</xdr:row>
      <xdr:rowOff>190500</xdr:rowOff>
    </xdr:to>
    <xdr:sp macro="" textlink="">
      <xdr:nvSpPr>
        <xdr:cNvPr id="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6863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38100</xdr:colOff>
      <xdr:row>28</xdr:row>
      <xdr:rowOff>190500</xdr:rowOff>
    </xdr:to>
    <xdr:sp macro="" textlink="">
      <xdr:nvSpPr>
        <xdr:cNvPr id="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6863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38100</xdr:colOff>
      <xdr:row>28</xdr:row>
      <xdr:rowOff>190500</xdr:rowOff>
    </xdr:to>
    <xdr:sp macro="" textlink="">
      <xdr:nvSpPr>
        <xdr:cNvPr id="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6863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38100</xdr:colOff>
      <xdr:row>28</xdr:row>
      <xdr:rowOff>190500</xdr:rowOff>
    </xdr:to>
    <xdr:sp macro="" textlink="">
      <xdr:nvSpPr>
        <xdr:cNvPr id="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6863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38100</xdr:colOff>
      <xdr:row>28</xdr:row>
      <xdr:rowOff>190500</xdr:rowOff>
    </xdr:to>
    <xdr:sp macro="" textlink="">
      <xdr:nvSpPr>
        <xdr:cNvPr id="1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6863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8860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257175</xdr:rowOff>
    </xdr:to>
    <xdr:sp macro="" textlink="">
      <xdr:nvSpPr>
        <xdr:cNvPr id="1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1145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257175</xdr:rowOff>
    </xdr:to>
    <xdr:sp macro="" textlink="">
      <xdr:nvSpPr>
        <xdr:cNvPr id="1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21145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257175</xdr:rowOff>
    </xdr:to>
    <xdr:sp macro="" textlink="">
      <xdr:nvSpPr>
        <xdr:cNvPr id="1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21145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143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4004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4004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4004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4004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4004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39147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171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171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171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171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171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4291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4291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4291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4291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42912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6863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6863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6863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46863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46863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1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38100</xdr:colOff>
      <xdr:row>32</xdr:row>
      <xdr:rowOff>190500</xdr:rowOff>
    </xdr:to>
    <xdr:sp macro="" textlink="">
      <xdr:nvSpPr>
        <xdr:cNvPr id="2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23850" y="118872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11</xdr:row>
      <xdr:rowOff>0</xdr:rowOff>
    </xdr:from>
    <xdr:ext cx="38100" cy="190500"/>
    <xdr:sp macro="" textlink="">
      <xdr:nvSpPr>
        <xdr:cNvPr id="2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3790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38100" cy="190500"/>
    <xdr:sp macro="" textlink="">
      <xdr:nvSpPr>
        <xdr:cNvPr id="2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3790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2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2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38100" cy="190500"/>
    <xdr:sp macro="" textlink="">
      <xdr:nvSpPr>
        <xdr:cNvPr id="2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3790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38100" cy="190500"/>
    <xdr:sp macro="" textlink="">
      <xdr:nvSpPr>
        <xdr:cNvPr id="2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3790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38100" cy="190500"/>
    <xdr:sp macro="" textlink="">
      <xdr:nvSpPr>
        <xdr:cNvPr id="3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3790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38100" cy="257175"/>
    <xdr:sp macro="" textlink="">
      <xdr:nvSpPr>
        <xdr:cNvPr id="3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247650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38100" cy="257175"/>
    <xdr:sp macro="" textlink="">
      <xdr:nvSpPr>
        <xdr:cNvPr id="3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247650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38100" cy="257175"/>
    <xdr:sp macro="" textlink="">
      <xdr:nvSpPr>
        <xdr:cNvPr id="3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247650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38100" cy="190500"/>
    <xdr:sp macro="" textlink="">
      <xdr:nvSpPr>
        <xdr:cNvPr id="3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42291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38100" cy="190500"/>
    <xdr:sp macro="" textlink="">
      <xdr:nvSpPr>
        <xdr:cNvPr id="3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42291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38100" cy="190500"/>
    <xdr:sp macro="" textlink="">
      <xdr:nvSpPr>
        <xdr:cNvPr id="3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42291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38100" cy="190500"/>
    <xdr:sp macro="" textlink="">
      <xdr:nvSpPr>
        <xdr:cNvPr id="3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42291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38100" cy="190500"/>
    <xdr:sp macro="" textlink="">
      <xdr:nvSpPr>
        <xdr:cNvPr id="3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42291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13</xdr:row>
      <xdr:rowOff>0</xdr:rowOff>
    </xdr:from>
    <xdr:ext cx="38100" cy="190500"/>
    <xdr:sp macro="" textlink="">
      <xdr:nvSpPr>
        <xdr:cNvPr id="3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4667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13</xdr:row>
      <xdr:rowOff>0</xdr:rowOff>
    </xdr:from>
    <xdr:ext cx="38100" cy="190500"/>
    <xdr:sp macro="" textlink="">
      <xdr:nvSpPr>
        <xdr:cNvPr id="3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4667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13</xdr:row>
      <xdr:rowOff>0</xdr:rowOff>
    </xdr:from>
    <xdr:ext cx="38100" cy="190500"/>
    <xdr:sp macro="" textlink="">
      <xdr:nvSpPr>
        <xdr:cNvPr id="3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4667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13</xdr:row>
      <xdr:rowOff>0</xdr:rowOff>
    </xdr:from>
    <xdr:ext cx="38100" cy="190500"/>
    <xdr:sp macro="" textlink="">
      <xdr:nvSpPr>
        <xdr:cNvPr id="3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4667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13</xdr:row>
      <xdr:rowOff>0</xdr:rowOff>
    </xdr:from>
    <xdr:ext cx="38100" cy="190500"/>
    <xdr:sp macro="" textlink="">
      <xdr:nvSpPr>
        <xdr:cNvPr id="3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4667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</xdr:row>
      <xdr:rowOff>0</xdr:rowOff>
    </xdr:from>
    <xdr:ext cx="38100" cy="190500"/>
    <xdr:sp macro="" textlink="">
      <xdr:nvSpPr>
        <xdr:cNvPr id="3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51054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</xdr:row>
      <xdr:rowOff>0</xdr:rowOff>
    </xdr:from>
    <xdr:ext cx="38100" cy="190500"/>
    <xdr:sp macro="" textlink="">
      <xdr:nvSpPr>
        <xdr:cNvPr id="3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51054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</xdr:row>
      <xdr:rowOff>0</xdr:rowOff>
    </xdr:from>
    <xdr:ext cx="38100" cy="190500"/>
    <xdr:sp macro="" textlink="">
      <xdr:nvSpPr>
        <xdr:cNvPr id="3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51054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</xdr:row>
      <xdr:rowOff>0</xdr:rowOff>
    </xdr:from>
    <xdr:ext cx="38100" cy="190500"/>
    <xdr:sp macro="" textlink="">
      <xdr:nvSpPr>
        <xdr:cNvPr id="3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51054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</xdr:row>
      <xdr:rowOff>0</xdr:rowOff>
    </xdr:from>
    <xdr:ext cx="38100" cy="190500"/>
    <xdr:sp macro="" textlink="">
      <xdr:nvSpPr>
        <xdr:cNvPr id="3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51054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</xdr:row>
      <xdr:rowOff>0</xdr:rowOff>
    </xdr:from>
    <xdr:ext cx="38100" cy="190500"/>
    <xdr:sp macro="" textlink="">
      <xdr:nvSpPr>
        <xdr:cNvPr id="3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</xdr:row>
      <xdr:rowOff>0</xdr:rowOff>
    </xdr:from>
    <xdr:ext cx="38100" cy="190500"/>
    <xdr:sp macro="" textlink="">
      <xdr:nvSpPr>
        <xdr:cNvPr id="3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</xdr:row>
      <xdr:rowOff>0</xdr:rowOff>
    </xdr:from>
    <xdr:ext cx="38100" cy="190500"/>
    <xdr:sp macro="" textlink="">
      <xdr:nvSpPr>
        <xdr:cNvPr id="3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</xdr:row>
      <xdr:rowOff>0</xdr:rowOff>
    </xdr:from>
    <xdr:ext cx="38100" cy="190500"/>
    <xdr:sp macro="" textlink="">
      <xdr:nvSpPr>
        <xdr:cNvPr id="3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</xdr:row>
      <xdr:rowOff>0</xdr:rowOff>
    </xdr:from>
    <xdr:ext cx="38100" cy="190500"/>
    <xdr:sp macro="" textlink="">
      <xdr:nvSpPr>
        <xdr:cNvPr id="3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38100" cy="190500"/>
    <xdr:sp macro="" textlink="">
      <xdr:nvSpPr>
        <xdr:cNvPr id="3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59817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38100" cy="190500"/>
    <xdr:sp macro="" textlink="">
      <xdr:nvSpPr>
        <xdr:cNvPr id="3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59817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38100" cy="190500"/>
    <xdr:sp macro="" textlink="">
      <xdr:nvSpPr>
        <xdr:cNvPr id="3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59817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38100" cy="190500"/>
    <xdr:sp macro="" textlink="">
      <xdr:nvSpPr>
        <xdr:cNvPr id="3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59817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38100" cy="190500"/>
    <xdr:sp macro="" textlink="">
      <xdr:nvSpPr>
        <xdr:cNvPr id="3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59817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38100" cy="190500"/>
    <xdr:sp macro="" textlink="">
      <xdr:nvSpPr>
        <xdr:cNvPr id="3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64198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38100" cy="190500"/>
    <xdr:sp macro="" textlink="">
      <xdr:nvSpPr>
        <xdr:cNvPr id="3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64198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38100" cy="190500"/>
    <xdr:sp macro="" textlink="">
      <xdr:nvSpPr>
        <xdr:cNvPr id="3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64198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38100" cy="190500"/>
    <xdr:sp macro="" textlink="">
      <xdr:nvSpPr>
        <xdr:cNvPr id="3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64198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38100" cy="190500"/>
    <xdr:sp macro="" textlink="">
      <xdr:nvSpPr>
        <xdr:cNvPr id="3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64198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3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685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3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685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3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685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3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685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3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685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3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08013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3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08013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3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08013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3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08013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3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08013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257175"/>
    <xdr:sp macro="" textlink="">
      <xdr:nvSpPr>
        <xdr:cNvPr id="3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948690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257175"/>
    <xdr:sp macro="" textlink="">
      <xdr:nvSpPr>
        <xdr:cNvPr id="3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948690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257175"/>
    <xdr:sp macro="" textlink="">
      <xdr:nvSpPr>
        <xdr:cNvPr id="3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948690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3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12395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3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12395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3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12395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3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12395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3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12395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3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16776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3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16776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3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16776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3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16776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3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16776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21158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21158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21158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21158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21158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2553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2553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2553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2553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25539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29921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29921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29921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29921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3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29921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3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3430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3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3430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3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3430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3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3430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3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34302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3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38684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3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38684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3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38684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3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38684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3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38684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257175"/>
    <xdr:sp macro="" textlink="">
      <xdr:nvSpPr>
        <xdr:cNvPr id="3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257175"/>
    <xdr:sp macro="" textlink="">
      <xdr:nvSpPr>
        <xdr:cNvPr id="3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257175"/>
    <xdr:sp macro="" textlink="">
      <xdr:nvSpPr>
        <xdr:cNvPr id="3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3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5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3825" y="160591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38100" cy="190500"/>
    <xdr:sp macro="" textlink="">
      <xdr:nvSpPr>
        <xdr:cNvPr id="5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38100" cy="190500"/>
    <xdr:sp macro="" textlink="">
      <xdr:nvSpPr>
        <xdr:cNvPr id="5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38100" cy="190500"/>
    <xdr:sp macro="" textlink="">
      <xdr:nvSpPr>
        <xdr:cNvPr id="5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38100" cy="190500"/>
    <xdr:sp macro="" textlink="">
      <xdr:nvSpPr>
        <xdr:cNvPr id="5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38100" cy="190500"/>
    <xdr:sp macro="" textlink="">
      <xdr:nvSpPr>
        <xdr:cNvPr id="5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38100" cy="190500"/>
    <xdr:sp macro="" textlink="">
      <xdr:nvSpPr>
        <xdr:cNvPr id="5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38100" cy="190500"/>
    <xdr:sp macro="" textlink="">
      <xdr:nvSpPr>
        <xdr:cNvPr id="5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38100" cy="190500"/>
    <xdr:sp macro="" textlink="">
      <xdr:nvSpPr>
        <xdr:cNvPr id="5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38100" cy="190500"/>
    <xdr:sp macro="" textlink="">
      <xdr:nvSpPr>
        <xdr:cNvPr id="5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38100" cy="190500"/>
    <xdr:sp macro="" textlink="">
      <xdr:nvSpPr>
        <xdr:cNvPr id="5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5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5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5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5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5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5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5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5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5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190500"/>
    <xdr:sp macro="" textlink="">
      <xdr:nvSpPr>
        <xdr:cNvPr id="5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38100" cy="190500"/>
    <xdr:sp macro="" textlink="">
      <xdr:nvSpPr>
        <xdr:cNvPr id="5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38100" cy="190500"/>
    <xdr:sp macro="" textlink="">
      <xdr:nvSpPr>
        <xdr:cNvPr id="5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38100" cy="190500"/>
    <xdr:sp macro="" textlink="">
      <xdr:nvSpPr>
        <xdr:cNvPr id="5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38100" cy="190500"/>
    <xdr:sp macro="" textlink="">
      <xdr:nvSpPr>
        <xdr:cNvPr id="6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38100" cy="190500"/>
    <xdr:sp macro="" textlink="">
      <xdr:nvSpPr>
        <xdr:cNvPr id="6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38100" cy="190500"/>
    <xdr:sp macro="" textlink="">
      <xdr:nvSpPr>
        <xdr:cNvPr id="6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38100" cy="190500"/>
    <xdr:sp macro="" textlink="">
      <xdr:nvSpPr>
        <xdr:cNvPr id="6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38100" cy="190500"/>
    <xdr:sp macro="" textlink="">
      <xdr:nvSpPr>
        <xdr:cNvPr id="6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38100" cy="190500"/>
    <xdr:sp macro="" textlink="">
      <xdr:nvSpPr>
        <xdr:cNvPr id="6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38100" cy="190500"/>
    <xdr:sp macro="" textlink="">
      <xdr:nvSpPr>
        <xdr:cNvPr id="6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190500"/>
    <xdr:sp macro="" textlink="">
      <xdr:nvSpPr>
        <xdr:cNvPr id="6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</xdr:row>
      <xdr:rowOff>0</xdr:rowOff>
    </xdr:from>
    <xdr:ext cx="38100" cy="190500"/>
    <xdr:sp macro="" textlink="">
      <xdr:nvSpPr>
        <xdr:cNvPr id="6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</xdr:row>
      <xdr:rowOff>0</xdr:rowOff>
    </xdr:from>
    <xdr:ext cx="38100" cy="190500"/>
    <xdr:sp macro="" textlink="">
      <xdr:nvSpPr>
        <xdr:cNvPr id="6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</xdr:row>
      <xdr:rowOff>0</xdr:rowOff>
    </xdr:from>
    <xdr:ext cx="38100" cy="190500"/>
    <xdr:sp macro="" textlink="">
      <xdr:nvSpPr>
        <xdr:cNvPr id="6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</xdr:row>
      <xdr:rowOff>0</xdr:rowOff>
    </xdr:from>
    <xdr:ext cx="38100" cy="190500"/>
    <xdr:sp macro="" textlink="">
      <xdr:nvSpPr>
        <xdr:cNvPr id="6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</xdr:row>
      <xdr:rowOff>0</xdr:rowOff>
    </xdr:from>
    <xdr:ext cx="38100" cy="190500"/>
    <xdr:sp macro="" textlink="">
      <xdr:nvSpPr>
        <xdr:cNvPr id="6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6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6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6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6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6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6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6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6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6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6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6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6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6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6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6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6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6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6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6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6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6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6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6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6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6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6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6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6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6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6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6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6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6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6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6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6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6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6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6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6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6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6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6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6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6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6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6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6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6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6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6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6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6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6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7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7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7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7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7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7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7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7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7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7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7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7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7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7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7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7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7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7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7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7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7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7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7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7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7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7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7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7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7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7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7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7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7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7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7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7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7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7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7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7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7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7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5543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</xdr:row>
      <xdr:rowOff>0</xdr:rowOff>
    </xdr:from>
    <xdr:ext cx="38100" cy="190500"/>
    <xdr:sp macro="" textlink="">
      <xdr:nvSpPr>
        <xdr:cNvPr id="7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</xdr:row>
      <xdr:rowOff>0</xdr:rowOff>
    </xdr:from>
    <xdr:ext cx="38100" cy="190500"/>
    <xdr:sp macro="" textlink="">
      <xdr:nvSpPr>
        <xdr:cNvPr id="7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</xdr:row>
      <xdr:rowOff>0</xdr:rowOff>
    </xdr:from>
    <xdr:ext cx="38100" cy="190500"/>
    <xdr:sp macro="" textlink="">
      <xdr:nvSpPr>
        <xdr:cNvPr id="7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</xdr:row>
      <xdr:rowOff>0</xdr:rowOff>
    </xdr:from>
    <xdr:ext cx="38100" cy="190500"/>
    <xdr:sp macro="" textlink="">
      <xdr:nvSpPr>
        <xdr:cNvPr id="7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</xdr:row>
      <xdr:rowOff>0</xdr:rowOff>
    </xdr:from>
    <xdr:ext cx="38100" cy="190500"/>
    <xdr:sp macro="" textlink="">
      <xdr:nvSpPr>
        <xdr:cNvPr id="7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7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7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7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7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23</xdr:row>
      <xdr:rowOff>0</xdr:rowOff>
    </xdr:from>
    <xdr:ext cx="38100" cy="190500"/>
    <xdr:sp macro="" textlink="">
      <xdr:nvSpPr>
        <xdr:cNvPr id="7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7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7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7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7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190500"/>
    <xdr:sp macro="" textlink="">
      <xdr:nvSpPr>
        <xdr:cNvPr id="7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7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7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7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7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38100" cy="190500"/>
    <xdr:sp macro="" textlink="">
      <xdr:nvSpPr>
        <xdr:cNvPr id="7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38100" cy="190500"/>
    <xdr:sp macro="" textlink="">
      <xdr:nvSpPr>
        <xdr:cNvPr id="7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7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7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7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7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190500"/>
    <xdr:sp macro="" textlink="">
      <xdr:nvSpPr>
        <xdr:cNvPr id="7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7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7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7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7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7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7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7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7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7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7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7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7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7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7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7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7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7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7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8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8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8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8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8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8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8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8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8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8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8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8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8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8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8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8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8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8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8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8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8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8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8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8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8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8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8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8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8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8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8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8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8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8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8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8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8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8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8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8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8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8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8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8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8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9925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8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8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8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8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8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8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8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8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8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8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8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8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8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8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8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9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9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9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9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9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9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9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9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9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9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9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9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9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9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9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9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9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9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9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9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9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9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9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9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9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9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9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9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9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9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9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9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9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9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9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9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9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9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9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9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9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9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9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9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9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9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9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9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9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9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9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9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9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9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9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9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9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9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9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9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9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9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9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9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9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9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9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9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9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9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9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9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9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9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9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9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9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43065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9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0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0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0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0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0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0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0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0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0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66825" y="186880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10</xdr:row>
      <xdr:rowOff>0</xdr:rowOff>
    </xdr:from>
    <xdr:to>
      <xdr:col>1</xdr:col>
      <xdr:colOff>38100</xdr:colOff>
      <xdr:row>10</xdr:row>
      <xdr:rowOff>257175</xdr:rowOff>
    </xdr:to>
    <xdr:sp macro="" textlink="">
      <xdr:nvSpPr>
        <xdr:cNvPr id="10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7000" y="237066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38100</xdr:colOff>
      <xdr:row>10</xdr:row>
      <xdr:rowOff>257175</xdr:rowOff>
    </xdr:to>
    <xdr:sp macro="" textlink="">
      <xdr:nvSpPr>
        <xdr:cNvPr id="10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27000" y="237066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38100</xdr:colOff>
      <xdr:row>10</xdr:row>
      <xdr:rowOff>257175</xdr:rowOff>
    </xdr:to>
    <xdr:sp macro="" textlink="">
      <xdr:nvSpPr>
        <xdr:cNvPr id="10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27000" y="237066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12</xdr:row>
      <xdr:rowOff>0</xdr:rowOff>
    </xdr:from>
    <xdr:ext cx="38100" cy="257175"/>
    <xdr:sp macro="" textlink="">
      <xdr:nvSpPr>
        <xdr:cNvPr id="10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38100" cy="257175"/>
    <xdr:sp macro="" textlink="">
      <xdr:nvSpPr>
        <xdr:cNvPr id="10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</xdr:row>
      <xdr:rowOff>0</xdr:rowOff>
    </xdr:from>
    <xdr:ext cx="38100" cy="257175"/>
    <xdr:sp macro="" textlink="">
      <xdr:nvSpPr>
        <xdr:cNvPr id="10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</xdr:row>
      <xdr:rowOff>0</xdr:rowOff>
    </xdr:from>
    <xdr:ext cx="38100" cy="257175"/>
    <xdr:sp macro="" textlink="">
      <xdr:nvSpPr>
        <xdr:cNvPr id="10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</xdr:row>
      <xdr:rowOff>0</xdr:rowOff>
    </xdr:from>
    <xdr:ext cx="38100" cy="257175"/>
    <xdr:sp macro="" textlink="">
      <xdr:nvSpPr>
        <xdr:cNvPr id="10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15</xdr:row>
      <xdr:rowOff>0</xdr:rowOff>
    </xdr:from>
    <xdr:ext cx="38100" cy="257175"/>
    <xdr:sp macro="" textlink="">
      <xdr:nvSpPr>
        <xdr:cNvPr id="10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257175"/>
    <xdr:sp macro="" textlink="">
      <xdr:nvSpPr>
        <xdr:cNvPr id="10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257175"/>
    <xdr:sp macro="" textlink="">
      <xdr:nvSpPr>
        <xdr:cNvPr id="10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38100" cy="257175"/>
    <xdr:sp macro="" textlink="">
      <xdr:nvSpPr>
        <xdr:cNvPr id="10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257175"/>
    <xdr:sp macro="" textlink="">
      <xdr:nvSpPr>
        <xdr:cNvPr id="10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257175"/>
    <xdr:sp macro="" textlink="">
      <xdr:nvSpPr>
        <xdr:cNvPr id="10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21</xdr:row>
      <xdr:rowOff>0</xdr:rowOff>
    </xdr:from>
    <xdr:ext cx="38100" cy="257175"/>
    <xdr:sp macro="" textlink="">
      <xdr:nvSpPr>
        <xdr:cNvPr id="10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257175"/>
    <xdr:sp macro="" textlink="">
      <xdr:nvSpPr>
        <xdr:cNvPr id="10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257175"/>
    <xdr:sp macro="" textlink="">
      <xdr:nvSpPr>
        <xdr:cNvPr id="10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38100" cy="257175"/>
    <xdr:sp macro="" textlink="">
      <xdr:nvSpPr>
        <xdr:cNvPr id="10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257175"/>
    <xdr:sp macro="" textlink="">
      <xdr:nvSpPr>
        <xdr:cNvPr id="10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257175"/>
    <xdr:sp macro="" textlink="">
      <xdr:nvSpPr>
        <xdr:cNvPr id="10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</xdr:row>
      <xdr:rowOff>0</xdr:rowOff>
    </xdr:from>
    <xdr:ext cx="38100" cy="257175"/>
    <xdr:sp macro="" textlink="">
      <xdr:nvSpPr>
        <xdr:cNvPr id="10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2423583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10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257175"/>
    <xdr:sp macro="" textlink="">
      <xdr:nvSpPr>
        <xdr:cNvPr id="10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257175"/>
    <xdr:sp macro="" textlink="">
      <xdr:nvSpPr>
        <xdr:cNvPr id="10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257175"/>
    <xdr:sp macro="" textlink="">
      <xdr:nvSpPr>
        <xdr:cNvPr id="10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0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11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257175"/>
    <xdr:sp macro="" textlink="">
      <xdr:nvSpPr>
        <xdr:cNvPr id="11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257175"/>
    <xdr:sp macro="" textlink="">
      <xdr:nvSpPr>
        <xdr:cNvPr id="11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257175"/>
    <xdr:sp macro="" textlink="">
      <xdr:nvSpPr>
        <xdr:cNvPr id="11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11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257175"/>
    <xdr:sp macro="" textlink="">
      <xdr:nvSpPr>
        <xdr:cNvPr id="11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257175"/>
    <xdr:sp macro="" textlink="">
      <xdr:nvSpPr>
        <xdr:cNvPr id="11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257175"/>
    <xdr:sp macro="" textlink="">
      <xdr:nvSpPr>
        <xdr:cNvPr id="11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11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257175"/>
    <xdr:sp macro="" textlink="">
      <xdr:nvSpPr>
        <xdr:cNvPr id="11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257175"/>
    <xdr:sp macro="" textlink="">
      <xdr:nvSpPr>
        <xdr:cNvPr id="11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257175"/>
    <xdr:sp macro="" textlink="">
      <xdr:nvSpPr>
        <xdr:cNvPr id="11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11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257175"/>
    <xdr:sp macro="" textlink="">
      <xdr:nvSpPr>
        <xdr:cNvPr id="11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257175"/>
    <xdr:sp macro="" textlink="">
      <xdr:nvSpPr>
        <xdr:cNvPr id="11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257175"/>
    <xdr:sp macro="" textlink="">
      <xdr:nvSpPr>
        <xdr:cNvPr id="11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11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257175"/>
    <xdr:sp macro="" textlink="">
      <xdr:nvSpPr>
        <xdr:cNvPr id="11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257175"/>
    <xdr:sp macro="" textlink="">
      <xdr:nvSpPr>
        <xdr:cNvPr id="11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257175"/>
    <xdr:sp macro="" textlink="">
      <xdr:nvSpPr>
        <xdr:cNvPr id="11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11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257175"/>
    <xdr:sp macro="" textlink="">
      <xdr:nvSpPr>
        <xdr:cNvPr id="11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257175"/>
    <xdr:sp macro="" textlink="">
      <xdr:nvSpPr>
        <xdr:cNvPr id="11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257175"/>
    <xdr:sp macro="" textlink="">
      <xdr:nvSpPr>
        <xdr:cNvPr id="11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1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1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1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1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1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1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2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2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2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2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2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2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2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2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12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257175"/>
    <xdr:sp macro="" textlink="">
      <xdr:nvSpPr>
        <xdr:cNvPr id="12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257175"/>
    <xdr:sp macro="" textlink="">
      <xdr:nvSpPr>
        <xdr:cNvPr id="12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257175"/>
    <xdr:sp macro="" textlink="">
      <xdr:nvSpPr>
        <xdr:cNvPr id="12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12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257175"/>
    <xdr:sp macro="" textlink="">
      <xdr:nvSpPr>
        <xdr:cNvPr id="12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257175"/>
    <xdr:sp macro="" textlink="">
      <xdr:nvSpPr>
        <xdr:cNvPr id="12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257175"/>
    <xdr:sp macro="" textlink="">
      <xdr:nvSpPr>
        <xdr:cNvPr id="12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12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257175"/>
    <xdr:sp macro="" textlink="">
      <xdr:nvSpPr>
        <xdr:cNvPr id="12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257175"/>
    <xdr:sp macro="" textlink="">
      <xdr:nvSpPr>
        <xdr:cNvPr id="12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257175"/>
    <xdr:sp macro="" textlink="">
      <xdr:nvSpPr>
        <xdr:cNvPr id="12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12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257175"/>
    <xdr:sp macro="" textlink="">
      <xdr:nvSpPr>
        <xdr:cNvPr id="12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257175"/>
    <xdr:sp macro="" textlink="">
      <xdr:nvSpPr>
        <xdr:cNvPr id="12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257175"/>
    <xdr:sp macro="" textlink="">
      <xdr:nvSpPr>
        <xdr:cNvPr id="12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12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257175"/>
    <xdr:sp macro="" textlink="">
      <xdr:nvSpPr>
        <xdr:cNvPr id="12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257175"/>
    <xdr:sp macro="" textlink="">
      <xdr:nvSpPr>
        <xdr:cNvPr id="12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257175"/>
    <xdr:sp macro="" textlink="">
      <xdr:nvSpPr>
        <xdr:cNvPr id="12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12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257175"/>
    <xdr:sp macro="" textlink="">
      <xdr:nvSpPr>
        <xdr:cNvPr id="12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257175"/>
    <xdr:sp macro="" textlink="">
      <xdr:nvSpPr>
        <xdr:cNvPr id="13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257175"/>
    <xdr:sp macro="" textlink="">
      <xdr:nvSpPr>
        <xdr:cNvPr id="13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13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257175"/>
    <xdr:sp macro="" textlink="">
      <xdr:nvSpPr>
        <xdr:cNvPr id="13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257175"/>
    <xdr:sp macro="" textlink="">
      <xdr:nvSpPr>
        <xdr:cNvPr id="13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257175"/>
    <xdr:sp macro="" textlink="">
      <xdr:nvSpPr>
        <xdr:cNvPr id="13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13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257175"/>
    <xdr:sp macro="" textlink="">
      <xdr:nvSpPr>
        <xdr:cNvPr id="13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257175"/>
    <xdr:sp macro="" textlink="">
      <xdr:nvSpPr>
        <xdr:cNvPr id="13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257175"/>
    <xdr:sp macro="" textlink="">
      <xdr:nvSpPr>
        <xdr:cNvPr id="13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13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257175"/>
    <xdr:sp macro="" textlink="">
      <xdr:nvSpPr>
        <xdr:cNvPr id="13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257175"/>
    <xdr:sp macro="" textlink="">
      <xdr:nvSpPr>
        <xdr:cNvPr id="13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257175"/>
    <xdr:sp macro="" textlink="">
      <xdr:nvSpPr>
        <xdr:cNvPr id="13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13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257175"/>
    <xdr:sp macro="" textlink="">
      <xdr:nvSpPr>
        <xdr:cNvPr id="13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257175"/>
    <xdr:sp macro="" textlink="">
      <xdr:nvSpPr>
        <xdr:cNvPr id="13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257175"/>
    <xdr:sp macro="" textlink="">
      <xdr:nvSpPr>
        <xdr:cNvPr id="13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13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257175"/>
    <xdr:sp macro="" textlink="">
      <xdr:nvSpPr>
        <xdr:cNvPr id="13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257175"/>
    <xdr:sp macro="" textlink="">
      <xdr:nvSpPr>
        <xdr:cNvPr id="13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257175"/>
    <xdr:sp macro="" textlink="">
      <xdr:nvSpPr>
        <xdr:cNvPr id="13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3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3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3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3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3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3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3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3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4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4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4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4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4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4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14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257175"/>
    <xdr:sp macro="" textlink="">
      <xdr:nvSpPr>
        <xdr:cNvPr id="14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257175"/>
    <xdr:sp macro="" textlink="">
      <xdr:nvSpPr>
        <xdr:cNvPr id="14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257175"/>
    <xdr:sp macro="" textlink="">
      <xdr:nvSpPr>
        <xdr:cNvPr id="14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14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257175"/>
    <xdr:sp macro="" textlink="">
      <xdr:nvSpPr>
        <xdr:cNvPr id="14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257175"/>
    <xdr:sp macro="" textlink="">
      <xdr:nvSpPr>
        <xdr:cNvPr id="14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257175"/>
    <xdr:sp macro="" textlink="">
      <xdr:nvSpPr>
        <xdr:cNvPr id="14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14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257175"/>
    <xdr:sp macro="" textlink="">
      <xdr:nvSpPr>
        <xdr:cNvPr id="14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257175"/>
    <xdr:sp macro="" textlink="">
      <xdr:nvSpPr>
        <xdr:cNvPr id="14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257175"/>
    <xdr:sp macro="" textlink="">
      <xdr:nvSpPr>
        <xdr:cNvPr id="14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14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257175"/>
    <xdr:sp macro="" textlink="">
      <xdr:nvSpPr>
        <xdr:cNvPr id="14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257175"/>
    <xdr:sp macro="" textlink="">
      <xdr:nvSpPr>
        <xdr:cNvPr id="14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257175"/>
    <xdr:sp macro="" textlink="">
      <xdr:nvSpPr>
        <xdr:cNvPr id="14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14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257175"/>
    <xdr:sp macro="" textlink="">
      <xdr:nvSpPr>
        <xdr:cNvPr id="14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257175"/>
    <xdr:sp macro="" textlink="">
      <xdr:nvSpPr>
        <xdr:cNvPr id="14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257175"/>
    <xdr:sp macro="" textlink="">
      <xdr:nvSpPr>
        <xdr:cNvPr id="14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14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257175"/>
    <xdr:sp macro="" textlink="">
      <xdr:nvSpPr>
        <xdr:cNvPr id="14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257175"/>
    <xdr:sp macro="" textlink="">
      <xdr:nvSpPr>
        <xdr:cNvPr id="14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257175"/>
    <xdr:sp macro="" textlink="">
      <xdr:nvSpPr>
        <xdr:cNvPr id="14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15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257175"/>
    <xdr:sp macro="" textlink="">
      <xdr:nvSpPr>
        <xdr:cNvPr id="15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257175"/>
    <xdr:sp macro="" textlink="">
      <xdr:nvSpPr>
        <xdr:cNvPr id="15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257175"/>
    <xdr:sp macro="" textlink="">
      <xdr:nvSpPr>
        <xdr:cNvPr id="15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15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257175"/>
    <xdr:sp macro="" textlink="">
      <xdr:nvSpPr>
        <xdr:cNvPr id="15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257175"/>
    <xdr:sp macro="" textlink="">
      <xdr:nvSpPr>
        <xdr:cNvPr id="15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257175"/>
    <xdr:sp macro="" textlink="">
      <xdr:nvSpPr>
        <xdr:cNvPr id="15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15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257175"/>
    <xdr:sp macro="" textlink="">
      <xdr:nvSpPr>
        <xdr:cNvPr id="15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257175"/>
    <xdr:sp macro="" textlink="">
      <xdr:nvSpPr>
        <xdr:cNvPr id="15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257175"/>
    <xdr:sp macro="" textlink="">
      <xdr:nvSpPr>
        <xdr:cNvPr id="15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15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257175"/>
    <xdr:sp macro="" textlink="">
      <xdr:nvSpPr>
        <xdr:cNvPr id="15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257175"/>
    <xdr:sp macro="" textlink="">
      <xdr:nvSpPr>
        <xdr:cNvPr id="15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257175"/>
    <xdr:sp macro="" textlink="">
      <xdr:nvSpPr>
        <xdr:cNvPr id="15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15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257175"/>
    <xdr:sp macro="" textlink="">
      <xdr:nvSpPr>
        <xdr:cNvPr id="15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257175"/>
    <xdr:sp macro="" textlink="">
      <xdr:nvSpPr>
        <xdr:cNvPr id="15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257175"/>
    <xdr:sp macro="" textlink="">
      <xdr:nvSpPr>
        <xdr:cNvPr id="15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5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5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5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5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5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5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5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5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5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5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6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6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6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6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16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257175"/>
    <xdr:sp macro="" textlink="">
      <xdr:nvSpPr>
        <xdr:cNvPr id="16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257175"/>
    <xdr:sp macro="" textlink="">
      <xdr:nvSpPr>
        <xdr:cNvPr id="16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257175"/>
    <xdr:sp macro="" textlink="">
      <xdr:nvSpPr>
        <xdr:cNvPr id="16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16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257175"/>
    <xdr:sp macro="" textlink="">
      <xdr:nvSpPr>
        <xdr:cNvPr id="16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257175"/>
    <xdr:sp macro="" textlink="">
      <xdr:nvSpPr>
        <xdr:cNvPr id="16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257175"/>
    <xdr:sp macro="" textlink="">
      <xdr:nvSpPr>
        <xdr:cNvPr id="16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16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257175"/>
    <xdr:sp macro="" textlink="">
      <xdr:nvSpPr>
        <xdr:cNvPr id="16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257175"/>
    <xdr:sp macro="" textlink="">
      <xdr:nvSpPr>
        <xdr:cNvPr id="16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257175"/>
    <xdr:sp macro="" textlink="">
      <xdr:nvSpPr>
        <xdr:cNvPr id="16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16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257175"/>
    <xdr:sp macro="" textlink="">
      <xdr:nvSpPr>
        <xdr:cNvPr id="16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257175"/>
    <xdr:sp macro="" textlink="">
      <xdr:nvSpPr>
        <xdr:cNvPr id="16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257175"/>
    <xdr:sp macro="" textlink="">
      <xdr:nvSpPr>
        <xdr:cNvPr id="16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16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257175"/>
    <xdr:sp macro="" textlink="">
      <xdr:nvSpPr>
        <xdr:cNvPr id="16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257175"/>
    <xdr:sp macro="" textlink="">
      <xdr:nvSpPr>
        <xdr:cNvPr id="16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257175"/>
    <xdr:sp macro="" textlink="">
      <xdr:nvSpPr>
        <xdr:cNvPr id="16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16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257175"/>
    <xdr:sp macro="" textlink="">
      <xdr:nvSpPr>
        <xdr:cNvPr id="16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257175"/>
    <xdr:sp macro="" textlink="">
      <xdr:nvSpPr>
        <xdr:cNvPr id="16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257175"/>
    <xdr:sp macro="" textlink="">
      <xdr:nvSpPr>
        <xdr:cNvPr id="16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6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6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17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257175"/>
    <xdr:sp macro="" textlink="">
      <xdr:nvSpPr>
        <xdr:cNvPr id="17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257175"/>
    <xdr:sp macro="" textlink="">
      <xdr:nvSpPr>
        <xdr:cNvPr id="17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257175"/>
    <xdr:sp macro="" textlink="">
      <xdr:nvSpPr>
        <xdr:cNvPr id="17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7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7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8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8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19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19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0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0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1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1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2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2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3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3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4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4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5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5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6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6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7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7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8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8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29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29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0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0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1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1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2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2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3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3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4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4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5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5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6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6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7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7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8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8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39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39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0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0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0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0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0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0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0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0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0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0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0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0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0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0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0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0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0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0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0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28</xdr:row>
      <xdr:rowOff>0</xdr:rowOff>
    </xdr:from>
    <xdr:ext cx="38100" cy="190500"/>
    <xdr:sp macro="" textlink="">
      <xdr:nvSpPr>
        <xdr:cNvPr id="40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0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1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1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190500"/>
    <xdr:sp macro="" textlink="">
      <xdr:nvSpPr>
        <xdr:cNvPr id="41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1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1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1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1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30</xdr:row>
      <xdr:rowOff>0</xdr:rowOff>
    </xdr:from>
    <xdr:ext cx="38100" cy="190500"/>
    <xdr:sp macro="" textlink="">
      <xdr:nvSpPr>
        <xdr:cNvPr id="41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31</xdr:row>
      <xdr:rowOff>0</xdr:rowOff>
    </xdr:from>
    <xdr:ext cx="38100" cy="190500"/>
    <xdr:sp macro="" textlink="">
      <xdr:nvSpPr>
        <xdr:cNvPr id="41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190500"/>
    <xdr:sp macro="" textlink="">
      <xdr:nvSpPr>
        <xdr:cNvPr id="41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257175"/>
    <xdr:sp macro="" textlink="">
      <xdr:nvSpPr>
        <xdr:cNvPr id="41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257175"/>
    <xdr:sp macro="" textlink="">
      <xdr:nvSpPr>
        <xdr:cNvPr id="41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</xdr:row>
      <xdr:rowOff>0</xdr:rowOff>
    </xdr:from>
    <xdr:ext cx="38100" cy="257175"/>
    <xdr:sp macro="" textlink="">
      <xdr:nvSpPr>
        <xdr:cNvPr id="41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257175"/>
    <xdr:sp macro="" textlink="">
      <xdr:nvSpPr>
        <xdr:cNvPr id="41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257175"/>
    <xdr:sp macro="" textlink="">
      <xdr:nvSpPr>
        <xdr:cNvPr id="41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32</xdr:row>
      <xdr:rowOff>0</xdr:rowOff>
    </xdr:from>
    <xdr:ext cx="38100" cy="257175"/>
    <xdr:sp macro="" textlink="">
      <xdr:nvSpPr>
        <xdr:cNvPr id="41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1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1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1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1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1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1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1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1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1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1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1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1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1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1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1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1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1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1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1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1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1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1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1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1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1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1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1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1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1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1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1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1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1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1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1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1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1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2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2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2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2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2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2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2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2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33</xdr:row>
      <xdr:rowOff>0</xdr:rowOff>
    </xdr:from>
    <xdr:ext cx="38100" cy="190500"/>
    <xdr:sp macro="" textlink="">
      <xdr:nvSpPr>
        <xdr:cNvPr id="42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2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2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2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2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190500"/>
    <xdr:sp macro="" textlink="">
      <xdr:nvSpPr>
        <xdr:cNvPr id="42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2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2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2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2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35</xdr:row>
      <xdr:rowOff>0</xdr:rowOff>
    </xdr:from>
    <xdr:ext cx="38100" cy="190500"/>
    <xdr:sp macro="" textlink="">
      <xdr:nvSpPr>
        <xdr:cNvPr id="42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38100" cy="190500"/>
    <xdr:sp macro="" textlink="">
      <xdr:nvSpPr>
        <xdr:cNvPr id="42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2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2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2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2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190500"/>
    <xdr:sp macro="" textlink="">
      <xdr:nvSpPr>
        <xdr:cNvPr id="42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257175"/>
    <xdr:sp macro="" textlink="">
      <xdr:nvSpPr>
        <xdr:cNvPr id="42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257175"/>
    <xdr:sp macro="" textlink="">
      <xdr:nvSpPr>
        <xdr:cNvPr id="42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34</xdr:row>
      <xdr:rowOff>0</xdr:rowOff>
    </xdr:from>
    <xdr:ext cx="38100" cy="257175"/>
    <xdr:sp macro="" textlink="">
      <xdr:nvSpPr>
        <xdr:cNvPr id="42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257175"/>
    <xdr:sp macro="" textlink="">
      <xdr:nvSpPr>
        <xdr:cNvPr id="42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257175"/>
    <xdr:sp macro="" textlink="">
      <xdr:nvSpPr>
        <xdr:cNvPr id="42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38100" cy="257175"/>
    <xdr:sp macro="" textlink="">
      <xdr:nvSpPr>
        <xdr:cNvPr id="42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2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2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2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2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2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2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2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2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2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2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2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2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2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2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2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2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2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2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2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2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2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2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2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2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2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2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2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2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2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2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2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2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2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2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2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2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3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3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3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3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3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3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3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3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3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8100" cy="190500"/>
    <xdr:sp macro="" textlink="">
      <xdr:nvSpPr>
        <xdr:cNvPr id="43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3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3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3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3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190500"/>
    <xdr:sp macro="" textlink="">
      <xdr:nvSpPr>
        <xdr:cNvPr id="43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3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3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3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3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</xdr:row>
      <xdr:rowOff>0</xdr:rowOff>
    </xdr:from>
    <xdr:ext cx="38100" cy="190500"/>
    <xdr:sp macro="" textlink="">
      <xdr:nvSpPr>
        <xdr:cNvPr id="43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38100" cy="190500"/>
    <xdr:sp macro="" textlink="">
      <xdr:nvSpPr>
        <xdr:cNvPr id="43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3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3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3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3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190500"/>
    <xdr:sp macro="" textlink="">
      <xdr:nvSpPr>
        <xdr:cNvPr id="43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257175"/>
    <xdr:sp macro="" textlink="">
      <xdr:nvSpPr>
        <xdr:cNvPr id="43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257175"/>
    <xdr:sp macro="" textlink="">
      <xdr:nvSpPr>
        <xdr:cNvPr id="43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</xdr:row>
      <xdr:rowOff>0</xdr:rowOff>
    </xdr:from>
    <xdr:ext cx="38100" cy="257175"/>
    <xdr:sp macro="" textlink="">
      <xdr:nvSpPr>
        <xdr:cNvPr id="43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257175"/>
    <xdr:sp macro="" textlink="">
      <xdr:nvSpPr>
        <xdr:cNvPr id="43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257175"/>
    <xdr:sp macro="" textlink="">
      <xdr:nvSpPr>
        <xdr:cNvPr id="43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0</xdr:rowOff>
    </xdr:from>
    <xdr:ext cx="38100" cy="257175"/>
    <xdr:sp macro="" textlink="">
      <xdr:nvSpPr>
        <xdr:cNvPr id="43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3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3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3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3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3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3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3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3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3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3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3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3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3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3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3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3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3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3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3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3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3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3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3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3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3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3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3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3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3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3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4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4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4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4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4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4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4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4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4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4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4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4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4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4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4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43</xdr:row>
      <xdr:rowOff>0</xdr:rowOff>
    </xdr:from>
    <xdr:ext cx="38100" cy="190500"/>
    <xdr:sp macro="" textlink="">
      <xdr:nvSpPr>
        <xdr:cNvPr id="44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4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4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4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4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190500"/>
    <xdr:sp macro="" textlink="">
      <xdr:nvSpPr>
        <xdr:cNvPr id="44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4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4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4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4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</xdr:row>
      <xdr:rowOff>0</xdr:rowOff>
    </xdr:from>
    <xdr:ext cx="38100" cy="190500"/>
    <xdr:sp macro="" textlink="">
      <xdr:nvSpPr>
        <xdr:cNvPr id="44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46</xdr:row>
      <xdr:rowOff>0</xdr:rowOff>
    </xdr:from>
    <xdr:ext cx="38100" cy="190500"/>
    <xdr:sp macro="" textlink="">
      <xdr:nvSpPr>
        <xdr:cNvPr id="44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4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4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4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4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190500"/>
    <xdr:sp macro="" textlink="">
      <xdr:nvSpPr>
        <xdr:cNvPr id="44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257175"/>
    <xdr:sp macro="" textlink="">
      <xdr:nvSpPr>
        <xdr:cNvPr id="44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257175"/>
    <xdr:sp macro="" textlink="">
      <xdr:nvSpPr>
        <xdr:cNvPr id="44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44</xdr:row>
      <xdr:rowOff>0</xdr:rowOff>
    </xdr:from>
    <xdr:ext cx="38100" cy="257175"/>
    <xdr:sp macro="" textlink="">
      <xdr:nvSpPr>
        <xdr:cNvPr id="44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257175"/>
    <xdr:sp macro="" textlink="">
      <xdr:nvSpPr>
        <xdr:cNvPr id="44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257175"/>
    <xdr:sp macro="" textlink="">
      <xdr:nvSpPr>
        <xdr:cNvPr id="44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47</xdr:row>
      <xdr:rowOff>0</xdr:rowOff>
    </xdr:from>
    <xdr:ext cx="38100" cy="257175"/>
    <xdr:sp macro="" textlink="">
      <xdr:nvSpPr>
        <xdr:cNvPr id="44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4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4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4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4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4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4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4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4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4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4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4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4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4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4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4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4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4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4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4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5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5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5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5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5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5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5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5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5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5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5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5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5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5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5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5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5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5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5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48</xdr:row>
      <xdr:rowOff>0</xdr:rowOff>
    </xdr:from>
    <xdr:ext cx="38100" cy="190500"/>
    <xdr:sp macro="" textlink="">
      <xdr:nvSpPr>
        <xdr:cNvPr id="45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5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5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5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5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190500"/>
    <xdr:sp macro="" textlink="">
      <xdr:nvSpPr>
        <xdr:cNvPr id="45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5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5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5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5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</xdr:row>
      <xdr:rowOff>0</xdr:rowOff>
    </xdr:from>
    <xdr:ext cx="38100" cy="190500"/>
    <xdr:sp macro="" textlink="">
      <xdr:nvSpPr>
        <xdr:cNvPr id="45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51</xdr:row>
      <xdr:rowOff>0</xdr:rowOff>
    </xdr:from>
    <xdr:ext cx="38100" cy="190500"/>
    <xdr:sp macro="" textlink="">
      <xdr:nvSpPr>
        <xdr:cNvPr id="45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190500"/>
    <xdr:sp macro="" textlink="">
      <xdr:nvSpPr>
        <xdr:cNvPr id="45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257175"/>
    <xdr:sp macro="" textlink="">
      <xdr:nvSpPr>
        <xdr:cNvPr id="45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257175"/>
    <xdr:sp macro="" textlink="">
      <xdr:nvSpPr>
        <xdr:cNvPr id="45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38100" cy="257175"/>
    <xdr:sp macro="" textlink="">
      <xdr:nvSpPr>
        <xdr:cNvPr id="45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257175"/>
    <xdr:sp macro="" textlink="">
      <xdr:nvSpPr>
        <xdr:cNvPr id="45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257175"/>
    <xdr:sp macro="" textlink="">
      <xdr:nvSpPr>
        <xdr:cNvPr id="45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52</xdr:row>
      <xdr:rowOff>0</xdr:rowOff>
    </xdr:from>
    <xdr:ext cx="38100" cy="257175"/>
    <xdr:sp macro="" textlink="">
      <xdr:nvSpPr>
        <xdr:cNvPr id="45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5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5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5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5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5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5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5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5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5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5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5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5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5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5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5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5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5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5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5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5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5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5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6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6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6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6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6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6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6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6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6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6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6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6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6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6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6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6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6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6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6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</xdr:row>
      <xdr:rowOff>0</xdr:rowOff>
    </xdr:from>
    <xdr:ext cx="38100" cy="190500"/>
    <xdr:sp macro="" textlink="">
      <xdr:nvSpPr>
        <xdr:cNvPr id="46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6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6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6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6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190500"/>
    <xdr:sp macro="" textlink="">
      <xdr:nvSpPr>
        <xdr:cNvPr id="46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6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6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6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6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</xdr:row>
      <xdr:rowOff>0</xdr:rowOff>
    </xdr:from>
    <xdr:ext cx="38100" cy="190500"/>
    <xdr:sp macro="" textlink="">
      <xdr:nvSpPr>
        <xdr:cNvPr id="46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56</xdr:row>
      <xdr:rowOff>0</xdr:rowOff>
    </xdr:from>
    <xdr:ext cx="38100" cy="190500"/>
    <xdr:sp macro="" textlink="">
      <xdr:nvSpPr>
        <xdr:cNvPr id="46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190500"/>
    <xdr:sp macro="" textlink="">
      <xdr:nvSpPr>
        <xdr:cNvPr id="46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257175"/>
    <xdr:sp macro="" textlink="">
      <xdr:nvSpPr>
        <xdr:cNvPr id="46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257175"/>
    <xdr:sp macro="" textlink="">
      <xdr:nvSpPr>
        <xdr:cNvPr id="46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54</xdr:row>
      <xdr:rowOff>0</xdr:rowOff>
    </xdr:from>
    <xdr:ext cx="38100" cy="257175"/>
    <xdr:sp macro="" textlink="">
      <xdr:nvSpPr>
        <xdr:cNvPr id="46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257175"/>
    <xdr:sp macro="" textlink="">
      <xdr:nvSpPr>
        <xdr:cNvPr id="46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257175"/>
    <xdr:sp macro="" textlink="">
      <xdr:nvSpPr>
        <xdr:cNvPr id="46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57</xdr:row>
      <xdr:rowOff>0</xdr:rowOff>
    </xdr:from>
    <xdr:ext cx="38100" cy="257175"/>
    <xdr:sp macro="" textlink="">
      <xdr:nvSpPr>
        <xdr:cNvPr id="46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6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6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6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6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6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6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6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6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6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6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6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7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7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7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7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7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7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7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7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7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7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7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7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7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7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58</xdr:row>
      <xdr:rowOff>0</xdr:rowOff>
    </xdr:from>
    <xdr:ext cx="38100" cy="190500"/>
    <xdr:sp macro="" textlink="">
      <xdr:nvSpPr>
        <xdr:cNvPr id="47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7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7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7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7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190500"/>
    <xdr:sp macro="" textlink="">
      <xdr:nvSpPr>
        <xdr:cNvPr id="47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</xdr:row>
      <xdr:rowOff>0</xdr:rowOff>
    </xdr:from>
    <xdr:ext cx="38100" cy="190500"/>
    <xdr:sp macro="" textlink="">
      <xdr:nvSpPr>
        <xdr:cNvPr id="47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61</xdr:row>
      <xdr:rowOff>0</xdr:rowOff>
    </xdr:from>
    <xdr:ext cx="38100" cy="190500"/>
    <xdr:sp macro="" textlink="">
      <xdr:nvSpPr>
        <xdr:cNvPr id="47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190500"/>
    <xdr:sp macro="" textlink="">
      <xdr:nvSpPr>
        <xdr:cNvPr id="47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257175"/>
    <xdr:sp macro="" textlink="">
      <xdr:nvSpPr>
        <xdr:cNvPr id="47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257175"/>
    <xdr:sp macro="" textlink="">
      <xdr:nvSpPr>
        <xdr:cNvPr id="47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59</xdr:row>
      <xdr:rowOff>0</xdr:rowOff>
    </xdr:from>
    <xdr:ext cx="38100" cy="257175"/>
    <xdr:sp macro="" textlink="">
      <xdr:nvSpPr>
        <xdr:cNvPr id="47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257175"/>
    <xdr:sp macro="" textlink="">
      <xdr:nvSpPr>
        <xdr:cNvPr id="47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257175"/>
    <xdr:sp macro="" textlink="">
      <xdr:nvSpPr>
        <xdr:cNvPr id="47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38100" cy="257175"/>
    <xdr:sp macro="" textlink="">
      <xdr:nvSpPr>
        <xdr:cNvPr id="47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38100" cy="190500"/>
    <xdr:sp macro="" textlink="">
      <xdr:nvSpPr>
        <xdr:cNvPr id="48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8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9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9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9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9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9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49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49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0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0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0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0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0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0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0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1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1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1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1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1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1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1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2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2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2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2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2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2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2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3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3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3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3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3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3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3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4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4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4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4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4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4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4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5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5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5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5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5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5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5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6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6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6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6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6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6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6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7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7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7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7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7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7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7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8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9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9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9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9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9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59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59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0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0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0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0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0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0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0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1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1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1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1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1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1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1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2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2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2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2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2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2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2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3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3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3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3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3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3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3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4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4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4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4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4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4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4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5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5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5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5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5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5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5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6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6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6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6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6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6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6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7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7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7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7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7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7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7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8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9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9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9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9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9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69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69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0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0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0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0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0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0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0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1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1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1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1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1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1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1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2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2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2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2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2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2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6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6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7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8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8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9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9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2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0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0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1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1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2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2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3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3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4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3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3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3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3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3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3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6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6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6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6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6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6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7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8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8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8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9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9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9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9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9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39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0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0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0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0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0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0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1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1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1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1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1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1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1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2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2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2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2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2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2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2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2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3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3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3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3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3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3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3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3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4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4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4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4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4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5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5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5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5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4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45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46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4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4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4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7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7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7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7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7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8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8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8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8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8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9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9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9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9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9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9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9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9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4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0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0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1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1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1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1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1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1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1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1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1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1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2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2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2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2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2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2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2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2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2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2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3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3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3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3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3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3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3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3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3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37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3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4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4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4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4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4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4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4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4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4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260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5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5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5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5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5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9641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6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65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6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6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190500"/>
    <xdr:sp macro="" textlink="">
      <xdr:nvSpPr>
        <xdr:cNvPr id="75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56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57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5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88159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5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57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38100" cy="257175"/>
    <xdr:sp macro="" textlink="">
      <xdr:nvSpPr>
        <xdr:cNvPr id="757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39333" y="10022417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4154" name="Picture 3" descr="http://www.cofide.com.pe/iconos/pixel.gif"/>
        <xdr:cNvSpPr>
          <a:spLocks noChangeAspect="1" noChangeArrowheads="1"/>
        </xdr:cNvSpPr>
      </xdr:nvSpPr>
      <xdr:spPr bwMode="auto">
        <a:xfrm>
          <a:off x="361950" y="6286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4155" name="Picture 3" descr="http://www.cofide.com.pe/iconos/pixel.gif"/>
        <xdr:cNvSpPr>
          <a:spLocks noChangeAspect="1" noChangeArrowheads="1"/>
        </xdr:cNvSpPr>
      </xdr:nvSpPr>
      <xdr:spPr bwMode="auto">
        <a:xfrm>
          <a:off x="361950" y="6286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4156" name="Picture 4" descr="http://www.cofide.com.pe/iconos/bulletrojo.gif"/>
        <xdr:cNvSpPr>
          <a:spLocks noChangeAspect="1" noChangeArrowheads="1"/>
        </xdr:cNvSpPr>
      </xdr:nvSpPr>
      <xdr:spPr bwMode="auto">
        <a:xfrm>
          <a:off x="361950" y="628650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415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304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415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304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38100</xdr:colOff>
      <xdr:row>12</xdr:row>
      <xdr:rowOff>190500</xdr:rowOff>
    </xdr:to>
    <xdr:sp macro="" textlink="">
      <xdr:nvSpPr>
        <xdr:cNvPr id="415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33051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38100</xdr:colOff>
      <xdr:row>12</xdr:row>
      <xdr:rowOff>190500</xdr:rowOff>
    </xdr:to>
    <xdr:sp macro="" textlink="">
      <xdr:nvSpPr>
        <xdr:cNvPr id="416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33051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416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304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416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304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416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304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4164" name="Picture 3" descr="http://www.cofide.com.pe/iconos/pixel.gif"/>
        <xdr:cNvSpPr>
          <a:spLocks noChangeAspect="1" noChangeArrowheads="1"/>
        </xdr:cNvSpPr>
      </xdr:nvSpPr>
      <xdr:spPr bwMode="auto">
        <a:xfrm>
          <a:off x="361950" y="6286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4165" name="Picture 4" descr="http://www.cofide.com.pe/iconos/bulletrojo.gif"/>
        <xdr:cNvSpPr>
          <a:spLocks noChangeAspect="1" noChangeArrowheads="1"/>
        </xdr:cNvSpPr>
      </xdr:nvSpPr>
      <xdr:spPr bwMode="auto">
        <a:xfrm>
          <a:off x="361950" y="628650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4166" name="Picture 3" descr="http://www.cofide.com.pe/iconos/pixel.gif"/>
        <xdr:cNvSpPr>
          <a:spLocks noChangeAspect="1" noChangeArrowheads="1"/>
        </xdr:cNvSpPr>
      </xdr:nvSpPr>
      <xdr:spPr bwMode="auto">
        <a:xfrm>
          <a:off x="361950" y="6286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4167" name="Picture 4" descr="http://www.cofide.com.pe/iconos/bulletrojo.gif"/>
        <xdr:cNvSpPr>
          <a:spLocks noChangeAspect="1" noChangeArrowheads="1"/>
        </xdr:cNvSpPr>
      </xdr:nvSpPr>
      <xdr:spPr bwMode="auto">
        <a:xfrm>
          <a:off x="361950" y="628650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38100</xdr:colOff>
      <xdr:row>9</xdr:row>
      <xdr:rowOff>0</xdr:rowOff>
    </xdr:to>
    <xdr:sp macro="" textlink="">
      <xdr:nvSpPr>
        <xdr:cNvPr id="416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2276475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38100</xdr:colOff>
      <xdr:row>9</xdr:row>
      <xdr:rowOff>0</xdr:rowOff>
    </xdr:to>
    <xdr:sp macro="" textlink="">
      <xdr:nvSpPr>
        <xdr:cNvPr id="416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2276475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38100</xdr:colOff>
      <xdr:row>9</xdr:row>
      <xdr:rowOff>0</xdr:rowOff>
    </xdr:to>
    <xdr:sp macro="" textlink="">
      <xdr:nvSpPr>
        <xdr:cNvPr id="417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2276475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38100</xdr:colOff>
      <xdr:row>15</xdr:row>
      <xdr:rowOff>190500</xdr:rowOff>
    </xdr:to>
    <xdr:sp macro="" textlink="">
      <xdr:nvSpPr>
        <xdr:cNvPr id="417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0767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7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7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7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7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7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7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7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79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8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81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8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8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8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8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8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8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8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8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9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9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38100</xdr:colOff>
      <xdr:row>16</xdr:row>
      <xdr:rowOff>190500</xdr:rowOff>
    </xdr:to>
    <xdr:sp macro="" textlink="">
      <xdr:nvSpPr>
        <xdr:cNvPr id="419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3338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4193" name="Picture 3" descr="http://www.cofide.com.pe/iconos/pixel.gif"/>
        <xdr:cNvSpPr>
          <a:spLocks noChangeAspect="1" noChangeArrowheads="1"/>
        </xdr:cNvSpPr>
      </xdr:nvSpPr>
      <xdr:spPr bwMode="auto">
        <a:xfrm>
          <a:off x="361950" y="6286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4194" name="Picture 4" descr="http://www.cofide.com.pe/iconos/bulletrojo.gif"/>
        <xdr:cNvSpPr>
          <a:spLocks noChangeAspect="1" noChangeArrowheads="1"/>
        </xdr:cNvSpPr>
      </xdr:nvSpPr>
      <xdr:spPr bwMode="auto">
        <a:xfrm>
          <a:off x="361950" y="628650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4195" name="Picture 3" descr="http://www.cofide.com.pe/iconos/pixel.gif"/>
        <xdr:cNvSpPr>
          <a:spLocks noChangeAspect="1" noChangeArrowheads="1"/>
        </xdr:cNvSpPr>
      </xdr:nvSpPr>
      <xdr:spPr bwMode="auto">
        <a:xfrm>
          <a:off x="361950" y="6286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4196" name="Picture 4" descr="http://www.cofide.com.pe/iconos/bulletrojo.gif"/>
        <xdr:cNvSpPr>
          <a:spLocks noChangeAspect="1" noChangeArrowheads="1"/>
        </xdr:cNvSpPr>
      </xdr:nvSpPr>
      <xdr:spPr bwMode="auto">
        <a:xfrm>
          <a:off x="361950" y="628650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4197" name="Picture 3" descr="http://www.cofide.com.pe/iconos/pixel.gif"/>
        <xdr:cNvSpPr>
          <a:spLocks noChangeAspect="1" noChangeArrowheads="1"/>
        </xdr:cNvSpPr>
      </xdr:nvSpPr>
      <xdr:spPr bwMode="auto">
        <a:xfrm>
          <a:off x="361950" y="6286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4198" name="Picture 4" descr="http://www.cofide.com.pe/iconos/bulletrojo.gif"/>
        <xdr:cNvSpPr>
          <a:spLocks noChangeAspect="1" noChangeArrowheads="1"/>
        </xdr:cNvSpPr>
      </xdr:nvSpPr>
      <xdr:spPr bwMode="auto">
        <a:xfrm>
          <a:off x="361950" y="628650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419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304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420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304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38100</xdr:colOff>
      <xdr:row>12</xdr:row>
      <xdr:rowOff>190500</xdr:rowOff>
    </xdr:to>
    <xdr:sp macro="" textlink="">
      <xdr:nvSpPr>
        <xdr:cNvPr id="420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33051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38100</xdr:colOff>
      <xdr:row>12</xdr:row>
      <xdr:rowOff>190500</xdr:rowOff>
    </xdr:to>
    <xdr:sp macro="" textlink="">
      <xdr:nvSpPr>
        <xdr:cNvPr id="4202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3305175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4203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304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4204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304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420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3048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38100</xdr:colOff>
      <xdr:row>9</xdr:row>
      <xdr:rowOff>0</xdr:rowOff>
    </xdr:to>
    <xdr:sp macro="" textlink="">
      <xdr:nvSpPr>
        <xdr:cNvPr id="420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2276475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38100</xdr:colOff>
      <xdr:row>9</xdr:row>
      <xdr:rowOff>0</xdr:rowOff>
    </xdr:to>
    <xdr:sp macro="" textlink="">
      <xdr:nvSpPr>
        <xdr:cNvPr id="4207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361950" y="2276475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38100</xdr:colOff>
      <xdr:row>9</xdr:row>
      <xdr:rowOff>0</xdr:rowOff>
    </xdr:to>
    <xdr:sp macro="" textlink="">
      <xdr:nvSpPr>
        <xdr:cNvPr id="4208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2276475"/>
          <a:ext cx="38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38100</xdr:colOff>
      <xdr:row>15</xdr:row>
      <xdr:rowOff>190500</xdr:rowOff>
    </xdr:to>
    <xdr:sp macro="" textlink="">
      <xdr:nvSpPr>
        <xdr:cNvPr id="420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0767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38100</xdr:colOff>
      <xdr:row>15</xdr:row>
      <xdr:rowOff>190500</xdr:rowOff>
    </xdr:to>
    <xdr:sp macro="" textlink="">
      <xdr:nvSpPr>
        <xdr:cNvPr id="4210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61950" y="40767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5139" name="Picture 3" descr="http://www.cofide.com.pe/iconos/pixel.gif"/>
        <xdr:cNvSpPr>
          <a:spLocks noChangeAspect="1" noChangeArrowheads="1"/>
        </xdr:cNvSpPr>
      </xdr:nvSpPr>
      <xdr:spPr bwMode="auto">
        <a:xfrm>
          <a:off x="762000" y="561975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5140" name="Picture 4" descr="http://www.cofide.com.pe/iconos/bulletrojo.gif"/>
        <xdr:cNvSpPr>
          <a:spLocks noChangeAspect="1" noChangeArrowheads="1"/>
        </xdr:cNvSpPr>
      </xdr:nvSpPr>
      <xdr:spPr bwMode="auto">
        <a:xfrm>
          <a:off x="762000" y="561975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5141" name="Picture 3" descr="http://www.cofide.com.pe/iconos/pixel.gif"/>
        <xdr:cNvSpPr>
          <a:spLocks noChangeAspect="1" noChangeArrowheads="1"/>
        </xdr:cNvSpPr>
      </xdr:nvSpPr>
      <xdr:spPr bwMode="auto">
        <a:xfrm>
          <a:off x="762000" y="561975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5142" name="Picture 4" descr="http://www.cofide.com.pe/iconos/bulletrojo.gif"/>
        <xdr:cNvSpPr>
          <a:spLocks noChangeAspect="1" noChangeArrowheads="1"/>
        </xdr:cNvSpPr>
      </xdr:nvSpPr>
      <xdr:spPr bwMode="auto">
        <a:xfrm>
          <a:off x="762000" y="561975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95250</xdr:rowOff>
    </xdr:to>
    <xdr:sp macro="" textlink="">
      <xdr:nvSpPr>
        <xdr:cNvPr id="5143" name="Picture 3" descr="http://www.cofide.com.pe/iconos/pixel.gif"/>
        <xdr:cNvSpPr>
          <a:spLocks noChangeAspect="1" noChangeArrowheads="1"/>
        </xdr:cNvSpPr>
      </xdr:nvSpPr>
      <xdr:spPr bwMode="auto">
        <a:xfrm>
          <a:off x="762000" y="561975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38100</xdr:colOff>
      <xdr:row>3</xdr:row>
      <xdr:rowOff>38100</xdr:rowOff>
    </xdr:to>
    <xdr:sp macro="" textlink="">
      <xdr:nvSpPr>
        <xdr:cNvPr id="5144" name="Picture 4" descr="http://www.cofide.com.pe/iconos/bulletrojo.gif"/>
        <xdr:cNvSpPr>
          <a:spLocks noChangeAspect="1" noChangeArrowheads="1"/>
        </xdr:cNvSpPr>
      </xdr:nvSpPr>
      <xdr:spPr bwMode="auto">
        <a:xfrm>
          <a:off x="762000" y="561975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514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762000" y="2667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5146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762000" y="2667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38100</xdr:colOff>
      <xdr:row>12</xdr:row>
      <xdr:rowOff>190500</xdr:rowOff>
    </xdr:to>
    <xdr:sp macro="" textlink="">
      <xdr:nvSpPr>
        <xdr:cNvPr id="5147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762000" y="29146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38100</xdr:colOff>
      <xdr:row>12</xdr:row>
      <xdr:rowOff>190500</xdr:rowOff>
    </xdr:to>
    <xdr:sp macro="" textlink="">
      <xdr:nvSpPr>
        <xdr:cNvPr id="5148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762000" y="291465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5149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762000" y="2667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5150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762000" y="2667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11</xdr:row>
      <xdr:rowOff>190500</xdr:rowOff>
    </xdr:to>
    <xdr:sp macro="" textlink="">
      <xdr:nvSpPr>
        <xdr:cNvPr id="5151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762000" y="26670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38100</xdr:colOff>
      <xdr:row>9</xdr:row>
      <xdr:rowOff>0</xdr:rowOff>
    </xdr:to>
    <xdr:sp macro="" textlink="">
      <xdr:nvSpPr>
        <xdr:cNvPr id="5152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762000" y="1924050"/>
          <a:ext cx="381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38100</xdr:colOff>
      <xdr:row>9</xdr:row>
      <xdr:rowOff>0</xdr:rowOff>
    </xdr:to>
    <xdr:sp macro="" textlink="">
      <xdr:nvSpPr>
        <xdr:cNvPr id="5153" name="Picture 26" descr="http://www.seace.gob.pe/images/icon_excel.jpg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762000" y="1924050"/>
          <a:ext cx="381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38100</xdr:colOff>
      <xdr:row>9</xdr:row>
      <xdr:rowOff>0</xdr:rowOff>
    </xdr:to>
    <xdr:sp macro="" textlink="">
      <xdr:nvSpPr>
        <xdr:cNvPr id="5154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762000" y="1924050"/>
          <a:ext cx="381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38100</xdr:colOff>
      <xdr:row>15</xdr:row>
      <xdr:rowOff>190500</xdr:rowOff>
    </xdr:to>
    <xdr:sp macro="" textlink="">
      <xdr:nvSpPr>
        <xdr:cNvPr id="5155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76200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38100</xdr:colOff>
      <xdr:row>15</xdr:row>
      <xdr:rowOff>190500</xdr:rowOff>
    </xdr:to>
    <xdr:sp macro="" textlink="">
      <xdr:nvSpPr>
        <xdr:cNvPr id="5156" name="Picture 25" descr="http://www.seace.gob.pe/images/icon_word.jp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762000" y="365760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B52" sqref="B52"/>
    </sheetView>
  </sheetViews>
  <sheetFormatPr baseColWidth="10" defaultRowHeight="12.75" x14ac:dyDescent="0.2"/>
  <cols>
    <col min="1" max="1" width="31.7109375" customWidth="1"/>
    <col min="2" max="2" width="45.5703125" customWidth="1"/>
    <col min="3" max="3" width="20.140625" customWidth="1"/>
    <col min="4" max="5" width="15.85546875" style="17" customWidth="1"/>
    <col min="6" max="6" width="11.42578125" style="34"/>
  </cols>
  <sheetData>
    <row r="1" spans="1:7" x14ac:dyDescent="0.2">
      <c r="A1" s="10"/>
      <c r="B1" s="10"/>
      <c r="C1" s="10"/>
      <c r="D1" s="1"/>
      <c r="E1" s="1"/>
    </row>
    <row r="2" spans="1:7" ht="18" x14ac:dyDescent="0.2">
      <c r="A2" s="285" t="s">
        <v>312</v>
      </c>
      <c r="B2" s="285"/>
      <c r="C2" s="285"/>
      <c r="D2" s="285"/>
      <c r="E2" s="285"/>
      <c r="F2" s="285"/>
    </row>
    <row r="3" spans="1:7" ht="25.5" x14ac:dyDescent="0.2">
      <c r="A3" s="30" t="s">
        <v>0</v>
      </c>
      <c r="B3" s="30" t="s">
        <v>1</v>
      </c>
      <c r="C3" s="30" t="s">
        <v>325</v>
      </c>
      <c r="D3" s="30" t="s">
        <v>43</v>
      </c>
      <c r="E3" s="30" t="s">
        <v>324</v>
      </c>
      <c r="F3" s="30" t="s">
        <v>127</v>
      </c>
    </row>
    <row r="4" spans="1:7" x14ac:dyDescent="0.2">
      <c r="A4" s="11" t="s">
        <v>2</v>
      </c>
      <c r="B4" s="5"/>
      <c r="C4" s="5"/>
      <c r="D4" s="3"/>
      <c r="E4" s="3"/>
      <c r="F4" s="149"/>
    </row>
    <row r="5" spans="1:7" ht="24" x14ac:dyDescent="0.2">
      <c r="A5" s="157" t="s">
        <v>4</v>
      </c>
      <c r="B5" s="157" t="s">
        <v>239</v>
      </c>
      <c r="C5" s="283" t="s">
        <v>349</v>
      </c>
      <c r="D5" s="3" t="s">
        <v>326</v>
      </c>
      <c r="E5" s="3" t="s">
        <v>3</v>
      </c>
      <c r="F5" s="149"/>
      <c r="G5" s="177" t="s">
        <v>415</v>
      </c>
    </row>
    <row r="6" spans="1:7" ht="12.75" customHeight="1" x14ac:dyDescent="0.2">
      <c r="A6" s="291" t="s">
        <v>5</v>
      </c>
      <c r="B6" s="283" t="s">
        <v>44</v>
      </c>
      <c r="C6" s="298"/>
      <c r="D6" s="295" t="s">
        <v>326</v>
      </c>
      <c r="E6" s="295" t="s">
        <v>40</v>
      </c>
      <c r="F6" s="289"/>
      <c r="G6" s="172"/>
    </row>
    <row r="7" spans="1:7" ht="23.25" customHeight="1" x14ac:dyDescent="0.2">
      <c r="A7" s="293"/>
      <c r="B7" s="294"/>
      <c r="C7" s="298"/>
      <c r="D7" s="296"/>
      <c r="E7" s="296"/>
      <c r="F7" s="290"/>
      <c r="G7" s="172" t="s">
        <v>406</v>
      </c>
    </row>
    <row r="8" spans="1:7" ht="112.5" customHeight="1" x14ac:dyDescent="0.2">
      <c r="A8" s="157" t="s">
        <v>6</v>
      </c>
      <c r="B8" s="157" t="s">
        <v>242</v>
      </c>
      <c r="C8" s="284"/>
      <c r="D8" s="3" t="s">
        <v>326</v>
      </c>
      <c r="E8" s="3" t="s">
        <v>3</v>
      </c>
      <c r="F8" s="149"/>
      <c r="G8" s="177" t="s">
        <v>406</v>
      </c>
    </row>
    <row r="9" spans="1:7" x14ac:dyDescent="0.2">
      <c r="A9" s="13" t="s">
        <v>7</v>
      </c>
      <c r="B9" s="5"/>
      <c r="C9" s="147"/>
      <c r="D9" s="140"/>
      <c r="E9" s="140"/>
      <c r="F9" s="149"/>
    </row>
    <row r="10" spans="1:7" x14ac:dyDescent="0.2">
      <c r="A10" s="13" t="s">
        <v>8</v>
      </c>
      <c r="B10" s="5"/>
      <c r="C10" s="5"/>
      <c r="D10" s="3"/>
      <c r="E10" s="3"/>
      <c r="F10" s="149"/>
    </row>
    <row r="11" spans="1:7" ht="112.5" customHeight="1" x14ac:dyDescent="0.2">
      <c r="A11" s="157" t="s">
        <v>308</v>
      </c>
      <c r="B11" s="163" t="s">
        <v>9</v>
      </c>
      <c r="C11" s="283" t="s">
        <v>349</v>
      </c>
      <c r="D11" s="159" t="s">
        <v>3</v>
      </c>
      <c r="E11" s="159" t="s">
        <v>3</v>
      </c>
      <c r="F11" s="169"/>
      <c r="G11" s="177" t="s">
        <v>405</v>
      </c>
    </row>
    <row r="12" spans="1:7" ht="112.5" customHeight="1" x14ac:dyDescent="0.2">
      <c r="A12" s="157" t="s">
        <v>11</v>
      </c>
      <c r="B12" s="163" t="s">
        <v>15</v>
      </c>
      <c r="C12" s="298"/>
      <c r="D12" s="159" t="s">
        <v>326</v>
      </c>
      <c r="E12" s="159" t="s">
        <v>37</v>
      </c>
      <c r="F12" s="169"/>
      <c r="G12" s="174" t="s">
        <v>405</v>
      </c>
    </row>
    <row r="13" spans="1:7" ht="33.75" customHeight="1" x14ac:dyDescent="0.2">
      <c r="A13" s="157" t="s">
        <v>309</v>
      </c>
      <c r="B13" s="163" t="s">
        <v>10</v>
      </c>
      <c r="C13" s="298"/>
      <c r="D13" s="159" t="s">
        <v>326</v>
      </c>
      <c r="E13" s="159" t="s">
        <v>37</v>
      </c>
      <c r="F13" s="169"/>
      <c r="G13" s="175"/>
    </row>
    <row r="14" spans="1:7" ht="36" customHeight="1" x14ac:dyDescent="0.2">
      <c r="A14" s="157" t="s">
        <v>12</v>
      </c>
      <c r="B14" s="157" t="s">
        <v>45</v>
      </c>
      <c r="C14" s="298"/>
      <c r="D14" s="159" t="s">
        <v>326</v>
      </c>
      <c r="E14" s="159" t="s">
        <v>37</v>
      </c>
      <c r="F14" s="169"/>
      <c r="G14" s="175"/>
    </row>
    <row r="15" spans="1:7" ht="33.75" customHeight="1" x14ac:dyDescent="0.2">
      <c r="A15" s="157" t="s">
        <v>310</v>
      </c>
      <c r="B15" s="157" t="s">
        <v>46</v>
      </c>
      <c r="C15" s="298"/>
      <c r="D15" s="159" t="s">
        <v>326</v>
      </c>
      <c r="E15" s="159" t="s">
        <v>37</v>
      </c>
      <c r="F15" s="169"/>
      <c r="G15" s="175"/>
    </row>
    <row r="16" spans="1:7" ht="112.5" customHeight="1" x14ac:dyDescent="0.2">
      <c r="A16" s="157" t="s">
        <v>13</v>
      </c>
      <c r="B16" s="157" t="s">
        <v>47</v>
      </c>
      <c r="C16" s="298"/>
      <c r="D16" s="159" t="s">
        <v>326</v>
      </c>
      <c r="E16" s="159" t="s">
        <v>3</v>
      </c>
      <c r="F16" s="169"/>
      <c r="G16" s="176"/>
    </row>
    <row r="17" spans="1:7" ht="24" x14ac:dyDescent="0.2">
      <c r="A17" s="157" t="s">
        <v>48</v>
      </c>
      <c r="B17" s="157" t="s">
        <v>49</v>
      </c>
      <c r="C17" s="284"/>
      <c r="D17" s="159"/>
      <c r="E17" s="159" t="s">
        <v>37</v>
      </c>
      <c r="F17" s="169"/>
      <c r="G17" s="177" t="s">
        <v>406</v>
      </c>
    </row>
    <row r="18" spans="1:7" ht="24" x14ac:dyDescent="0.2">
      <c r="A18" s="291" t="s">
        <v>14</v>
      </c>
      <c r="B18" s="31" t="s">
        <v>35</v>
      </c>
      <c r="C18" s="283" t="s">
        <v>350</v>
      </c>
      <c r="D18" s="3" t="s">
        <v>3</v>
      </c>
      <c r="E18" s="3" t="s">
        <v>3</v>
      </c>
      <c r="F18" s="149"/>
      <c r="G18" s="174" t="s">
        <v>406</v>
      </c>
    </row>
    <row r="19" spans="1:7" ht="24" x14ac:dyDescent="0.2">
      <c r="A19" s="292"/>
      <c r="B19" s="31" t="s">
        <v>36</v>
      </c>
      <c r="C19" s="298"/>
      <c r="D19" s="3" t="s">
        <v>37</v>
      </c>
      <c r="E19" s="3" t="s">
        <v>40</v>
      </c>
      <c r="F19" s="149"/>
      <c r="G19" s="175"/>
    </row>
    <row r="20" spans="1:7" ht="24" x14ac:dyDescent="0.2">
      <c r="A20" s="293"/>
      <c r="B20" s="32" t="s">
        <v>243</v>
      </c>
      <c r="C20" s="284"/>
      <c r="D20" s="3" t="s">
        <v>40</v>
      </c>
      <c r="E20" s="3" t="s">
        <v>40</v>
      </c>
      <c r="F20" s="149"/>
      <c r="G20" s="175"/>
    </row>
    <row r="21" spans="1:7" x14ac:dyDescent="0.2">
      <c r="A21" s="13" t="s">
        <v>109</v>
      </c>
      <c r="B21" s="5"/>
      <c r="C21" s="5"/>
      <c r="D21" s="3"/>
      <c r="E21" s="3"/>
      <c r="F21" s="149"/>
      <c r="G21" s="176"/>
    </row>
    <row r="22" spans="1:7" ht="48" customHeight="1" x14ac:dyDescent="0.2">
      <c r="A22" s="157" t="s">
        <v>59</v>
      </c>
      <c r="B22" s="157" t="s">
        <v>60</v>
      </c>
      <c r="C22" s="283" t="s">
        <v>349</v>
      </c>
      <c r="D22" s="159" t="s">
        <v>326</v>
      </c>
      <c r="E22" s="159" t="s">
        <v>37</v>
      </c>
      <c r="F22" s="169"/>
      <c r="G22" s="177" t="s">
        <v>408</v>
      </c>
    </row>
    <row r="23" spans="1:7" ht="24" customHeight="1" x14ac:dyDescent="0.2">
      <c r="A23" s="33" t="s">
        <v>50</v>
      </c>
      <c r="B23" s="14" t="s">
        <v>315</v>
      </c>
      <c r="C23" s="298"/>
      <c r="D23" s="3" t="s">
        <v>326</v>
      </c>
      <c r="E23" s="3" t="s">
        <v>37</v>
      </c>
      <c r="F23" s="149"/>
      <c r="G23" s="174"/>
    </row>
    <row r="24" spans="1:7" ht="24" x14ac:dyDescent="0.2">
      <c r="A24" s="15" t="s">
        <v>110</v>
      </c>
      <c r="B24" s="14" t="s">
        <v>314</v>
      </c>
      <c r="C24" s="298"/>
      <c r="D24" s="3" t="s">
        <v>326</v>
      </c>
      <c r="E24" s="3" t="s">
        <v>37</v>
      </c>
      <c r="F24" s="149"/>
      <c r="G24" s="175" t="s">
        <v>406</v>
      </c>
    </row>
    <row r="25" spans="1:7" x14ac:dyDescent="0.2">
      <c r="A25" s="171" t="s">
        <v>111</v>
      </c>
      <c r="B25" s="163" t="s">
        <v>313</v>
      </c>
      <c r="C25" s="298"/>
      <c r="D25" s="159" t="s">
        <v>326</v>
      </c>
      <c r="E25" s="159" t="s">
        <v>37</v>
      </c>
      <c r="F25" s="149"/>
      <c r="G25" s="175"/>
    </row>
    <row r="26" spans="1:7" ht="24" x14ac:dyDescent="0.2">
      <c r="A26" s="15" t="s">
        <v>112</v>
      </c>
      <c r="B26" s="8" t="s">
        <v>244</v>
      </c>
      <c r="C26" s="284"/>
      <c r="D26" s="3" t="s">
        <v>326</v>
      </c>
      <c r="E26" s="3" t="s">
        <v>3</v>
      </c>
      <c r="F26" s="149"/>
      <c r="G26" s="176"/>
    </row>
    <row r="27" spans="1:7" x14ac:dyDescent="0.2">
      <c r="A27" s="13" t="s">
        <v>16</v>
      </c>
      <c r="B27" s="5"/>
      <c r="C27" s="5"/>
      <c r="D27" s="3"/>
      <c r="E27" s="3"/>
      <c r="F27" s="149"/>
      <c r="G27" s="175"/>
    </row>
    <row r="28" spans="1:7" x14ac:dyDescent="0.2">
      <c r="A28" s="11" t="s">
        <v>17</v>
      </c>
      <c r="B28" s="5"/>
      <c r="C28" s="5"/>
      <c r="D28" s="3"/>
      <c r="E28" s="3"/>
      <c r="F28" s="149"/>
      <c r="G28" s="175"/>
    </row>
    <row r="29" spans="1:7" ht="36" x14ac:dyDescent="0.2">
      <c r="A29" s="33" t="s">
        <v>19</v>
      </c>
      <c r="B29" s="14" t="s">
        <v>21</v>
      </c>
      <c r="C29" s="283" t="s">
        <v>348</v>
      </c>
      <c r="D29" s="3" t="s">
        <v>20</v>
      </c>
      <c r="E29" s="3" t="s">
        <v>20</v>
      </c>
      <c r="F29" s="149"/>
      <c r="G29" s="175" t="s">
        <v>406</v>
      </c>
    </row>
    <row r="30" spans="1:7" ht="48" x14ac:dyDescent="0.2">
      <c r="A30" s="33" t="s">
        <v>23</v>
      </c>
      <c r="B30" s="14" t="s">
        <v>24</v>
      </c>
      <c r="C30" s="298"/>
      <c r="D30" s="3" t="s">
        <v>20</v>
      </c>
      <c r="E30" s="3" t="s">
        <v>20</v>
      </c>
      <c r="F30" s="149"/>
      <c r="G30" s="175"/>
    </row>
    <row r="31" spans="1:7" ht="24" x14ac:dyDescent="0.2">
      <c r="A31" s="33" t="s">
        <v>25</v>
      </c>
      <c r="B31" s="14" t="s">
        <v>26</v>
      </c>
      <c r="C31" s="284"/>
      <c r="D31" s="3" t="s">
        <v>20</v>
      </c>
      <c r="E31" s="3" t="s">
        <v>20</v>
      </c>
      <c r="F31" s="149"/>
      <c r="G31" s="176"/>
    </row>
    <row r="32" spans="1:7" x14ac:dyDescent="0.2">
      <c r="A32" s="11" t="s">
        <v>61</v>
      </c>
      <c r="B32" s="14"/>
      <c r="C32" s="14"/>
      <c r="D32" s="3"/>
      <c r="E32" s="3"/>
      <c r="F32" s="149"/>
    </row>
    <row r="33" spans="1:7" ht="24" x14ac:dyDescent="0.2">
      <c r="A33" s="161" t="s">
        <v>58</v>
      </c>
      <c r="B33" s="163" t="s">
        <v>345</v>
      </c>
      <c r="C33" s="157" t="s">
        <v>347</v>
      </c>
      <c r="D33" s="159" t="s">
        <v>20</v>
      </c>
      <c r="E33" s="159" t="s">
        <v>20</v>
      </c>
      <c r="F33" s="169"/>
      <c r="G33" s="174"/>
    </row>
    <row r="34" spans="1:7" x14ac:dyDescent="0.2">
      <c r="A34" s="165" t="s">
        <v>18</v>
      </c>
      <c r="B34" s="157"/>
      <c r="C34" s="157"/>
      <c r="D34" s="159"/>
      <c r="E34" s="159"/>
      <c r="F34" s="169"/>
      <c r="G34" s="175" t="s">
        <v>407</v>
      </c>
    </row>
    <row r="35" spans="1:7" ht="24" x14ac:dyDescent="0.2">
      <c r="A35" s="171" t="s">
        <v>30</v>
      </c>
      <c r="B35" s="173" t="s">
        <v>346</v>
      </c>
      <c r="C35" s="157" t="s">
        <v>352</v>
      </c>
      <c r="D35" s="159" t="s">
        <v>3</v>
      </c>
      <c r="E35" s="159" t="s">
        <v>3</v>
      </c>
      <c r="F35" s="169"/>
      <c r="G35" s="176"/>
    </row>
    <row r="36" spans="1:7" x14ac:dyDescent="0.2">
      <c r="A36" s="13" t="s">
        <v>22</v>
      </c>
      <c r="B36" s="5"/>
      <c r="C36" s="5"/>
      <c r="D36" s="3"/>
      <c r="E36" s="3"/>
      <c r="F36" s="149"/>
    </row>
    <row r="37" spans="1:7" ht="112.5" customHeight="1" x14ac:dyDescent="0.2">
      <c r="A37" s="157" t="s">
        <v>51</v>
      </c>
      <c r="B37" s="157" t="s">
        <v>52</v>
      </c>
      <c r="C37" s="157" t="s">
        <v>353</v>
      </c>
      <c r="D37" s="159" t="s">
        <v>326</v>
      </c>
      <c r="E37" s="159" t="s">
        <v>3</v>
      </c>
      <c r="F37" s="169"/>
      <c r="G37" s="177" t="s">
        <v>409</v>
      </c>
    </row>
    <row r="38" spans="1:7" x14ac:dyDescent="0.2">
      <c r="A38" s="13" t="s">
        <v>31</v>
      </c>
      <c r="B38" s="5"/>
      <c r="C38" s="5"/>
      <c r="D38" s="3"/>
      <c r="E38" s="3"/>
      <c r="F38" s="149"/>
    </row>
    <row r="39" spans="1:7" ht="146.25" customHeight="1" x14ac:dyDescent="0.2">
      <c r="A39" s="161" t="s">
        <v>113</v>
      </c>
      <c r="B39" s="157" t="s">
        <v>114</v>
      </c>
      <c r="C39" s="281" t="s">
        <v>351</v>
      </c>
      <c r="D39" s="159" t="s">
        <v>37</v>
      </c>
      <c r="E39" s="159" t="s">
        <v>37</v>
      </c>
      <c r="F39" s="169"/>
      <c r="G39" s="172" t="s">
        <v>405</v>
      </c>
    </row>
    <row r="40" spans="1:7" ht="90" customHeight="1" x14ac:dyDescent="0.2">
      <c r="A40" s="161" t="s">
        <v>115</v>
      </c>
      <c r="B40" s="157" t="s">
        <v>116</v>
      </c>
      <c r="C40" s="282"/>
      <c r="D40" s="159" t="s">
        <v>326</v>
      </c>
      <c r="E40" s="159" t="s">
        <v>37</v>
      </c>
      <c r="F40" s="169"/>
      <c r="G40" s="172" t="s">
        <v>405</v>
      </c>
    </row>
    <row r="41" spans="1:7" ht="72" x14ac:dyDescent="0.2">
      <c r="A41" s="33" t="s">
        <v>117</v>
      </c>
      <c r="B41" s="14" t="s">
        <v>344</v>
      </c>
      <c r="C41" s="5" t="s">
        <v>355</v>
      </c>
      <c r="D41" s="3" t="s">
        <v>20</v>
      </c>
      <c r="E41" s="3" t="s">
        <v>20</v>
      </c>
      <c r="F41" s="38" t="s">
        <v>128</v>
      </c>
      <c r="G41" s="177" t="s">
        <v>415</v>
      </c>
    </row>
    <row r="42" spans="1:7" ht="60" x14ac:dyDescent="0.2">
      <c r="A42" s="161" t="s">
        <v>118</v>
      </c>
      <c r="B42" s="163" t="s">
        <v>286</v>
      </c>
      <c r="C42" s="283" t="s">
        <v>354</v>
      </c>
      <c r="D42" s="159" t="s">
        <v>3</v>
      </c>
      <c r="E42" s="159" t="s">
        <v>3</v>
      </c>
      <c r="F42" s="160" t="s">
        <v>129</v>
      </c>
      <c r="G42" s="177" t="s">
        <v>405</v>
      </c>
    </row>
    <row r="43" spans="1:7" ht="84" x14ac:dyDescent="0.2">
      <c r="A43" s="33" t="s">
        <v>376</v>
      </c>
      <c r="B43" s="14" t="s">
        <v>290</v>
      </c>
      <c r="C43" s="284"/>
      <c r="D43" s="3" t="s">
        <v>3</v>
      </c>
      <c r="E43" s="3" t="s">
        <v>3</v>
      </c>
      <c r="F43" s="38" t="s">
        <v>130</v>
      </c>
      <c r="G43" s="174"/>
    </row>
    <row r="44" spans="1:7" ht="84" x14ac:dyDescent="0.2">
      <c r="A44" s="33" t="s">
        <v>119</v>
      </c>
      <c r="B44" s="8" t="s">
        <v>291</v>
      </c>
      <c r="C44" s="5" t="s">
        <v>355</v>
      </c>
      <c r="D44" s="3" t="s">
        <v>3</v>
      </c>
      <c r="E44" s="3" t="s">
        <v>3</v>
      </c>
      <c r="F44" s="38" t="s">
        <v>131</v>
      </c>
      <c r="G44" s="175" t="s">
        <v>405</v>
      </c>
    </row>
    <row r="45" spans="1:7" ht="60" x14ac:dyDescent="0.2">
      <c r="A45" s="33" t="s">
        <v>120</v>
      </c>
      <c r="B45" s="8" t="s">
        <v>296</v>
      </c>
      <c r="C45" s="5" t="s">
        <v>354</v>
      </c>
      <c r="D45" s="3" t="s">
        <v>3</v>
      </c>
      <c r="E45" s="3" t="s">
        <v>3</v>
      </c>
      <c r="F45" s="38" t="s">
        <v>132</v>
      </c>
      <c r="G45" s="176"/>
    </row>
    <row r="46" spans="1:7" x14ac:dyDescent="0.2">
      <c r="A46" s="13" t="s">
        <v>32</v>
      </c>
      <c r="B46" s="5"/>
      <c r="C46" s="5"/>
      <c r="D46" s="3"/>
      <c r="E46" s="3"/>
      <c r="F46" s="149"/>
    </row>
    <row r="47" spans="1:7" ht="48" x14ac:dyDescent="0.2">
      <c r="A47" s="157" t="s">
        <v>53</v>
      </c>
      <c r="B47" s="158" t="s">
        <v>167</v>
      </c>
      <c r="C47" s="157" t="s">
        <v>356</v>
      </c>
      <c r="D47" s="159" t="s">
        <v>3</v>
      </c>
      <c r="E47" s="159" t="s">
        <v>3</v>
      </c>
      <c r="F47" s="160"/>
      <c r="G47" s="172" t="s">
        <v>410</v>
      </c>
    </row>
    <row r="48" spans="1:7" ht="36" x14ac:dyDescent="0.2">
      <c r="A48" s="157" t="s">
        <v>56</v>
      </c>
      <c r="B48" s="158" t="s">
        <v>240</v>
      </c>
      <c r="C48" s="157" t="s">
        <v>356</v>
      </c>
      <c r="D48" s="159" t="s">
        <v>3</v>
      </c>
      <c r="E48" s="159" t="s">
        <v>3</v>
      </c>
      <c r="F48" s="160" t="s">
        <v>133</v>
      </c>
      <c r="G48" s="172" t="s">
        <v>410</v>
      </c>
    </row>
    <row r="49" spans="1:7" ht="48" x14ac:dyDescent="0.2">
      <c r="A49" s="33" t="s">
        <v>54</v>
      </c>
      <c r="B49" s="5" t="s">
        <v>55</v>
      </c>
      <c r="C49" s="5" t="s">
        <v>357</v>
      </c>
      <c r="D49" s="3" t="s">
        <v>3</v>
      </c>
      <c r="E49" s="3" t="s">
        <v>3</v>
      </c>
      <c r="F49" s="149"/>
      <c r="G49" s="172" t="s">
        <v>410</v>
      </c>
    </row>
    <row r="50" spans="1:7" ht="120" x14ac:dyDescent="0.2">
      <c r="A50" s="161" t="s">
        <v>248</v>
      </c>
      <c r="B50" s="163" t="s">
        <v>257</v>
      </c>
      <c r="C50" s="157" t="s">
        <v>358</v>
      </c>
      <c r="D50" s="159" t="s">
        <v>3</v>
      </c>
      <c r="E50" s="159" t="s">
        <v>3</v>
      </c>
      <c r="F50" s="169"/>
      <c r="G50" s="174" t="s">
        <v>411</v>
      </c>
    </row>
    <row r="51" spans="1:7" ht="24" x14ac:dyDescent="0.2">
      <c r="A51" s="157" t="s">
        <v>249</v>
      </c>
      <c r="B51" s="164" t="s">
        <v>297</v>
      </c>
      <c r="C51" s="157" t="s">
        <v>359</v>
      </c>
      <c r="D51" s="159" t="s">
        <v>3</v>
      </c>
      <c r="E51" s="159" t="s">
        <v>3</v>
      </c>
      <c r="F51" s="160" t="s">
        <v>134</v>
      </c>
      <c r="G51" s="177" t="s">
        <v>411</v>
      </c>
    </row>
    <row r="52" spans="1:7" ht="49.5" customHeight="1" x14ac:dyDescent="0.2">
      <c r="A52" s="157" t="s">
        <v>250</v>
      </c>
      <c r="B52" s="157" t="s">
        <v>298</v>
      </c>
      <c r="C52" s="157" t="s">
        <v>357</v>
      </c>
      <c r="D52" s="159" t="s">
        <v>3</v>
      </c>
      <c r="E52" s="159" t="s">
        <v>3</v>
      </c>
      <c r="F52" s="160" t="s">
        <v>135</v>
      </c>
      <c r="G52" s="177" t="s">
        <v>410</v>
      </c>
    </row>
    <row r="53" spans="1:7" ht="24" customHeight="1" x14ac:dyDescent="0.2">
      <c r="A53" s="157" t="s">
        <v>251</v>
      </c>
      <c r="B53" s="162" t="s">
        <v>299</v>
      </c>
      <c r="C53" s="281" t="s">
        <v>360</v>
      </c>
      <c r="D53" s="159" t="s">
        <v>3</v>
      </c>
      <c r="E53" s="159" t="s">
        <v>3</v>
      </c>
      <c r="F53" s="286" t="s">
        <v>136</v>
      </c>
      <c r="G53" s="174"/>
    </row>
    <row r="54" spans="1:7" ht="45" customHeight="1" x14ac:dyDescent="0.2">
      <c r="A54" s="157" t="s">
        <v>252</v>
      </c>
      <c r="B54" s="162" t="s">
        <v>300</v>
      </c>
      <c r="C54" s="297"/>
      <c r="D54" s="159" t="s">
        <v>3</v>
      </c>
      <c r="E54" s="159" t="s">
        <v>3</v>
      </c>
      <c r="F54" s="287"/>
      <c r="G54" s="175"/>
    </row>
    <row r="55" spans="1:7" ht="45" customHeight="1" x14ac:dyDescent="0.2">
      <c r="A55" s="157" t="s">
        <v>253</v>
      </c>
      <c r="B55" s="157" t="s">
        <v>301</v>
      </c>
      <c r="C55" s="297"/>
      <c r="D55" s="159" t="s">
        <v>3</v>
      </c>
      <c r="E55" s="159" t="s">
        <v>3</v>
      </c>
      <c r="F55" s="287"/>
      <c r="G55" s="175" t="s">
        <v>407</v>
      </c>
    </row>
    <row r="56" spans="1:7" ht="45" customHeight="1" x14ac:dyDescent="0.2">
      <c r="A56" s="157" t="s">
        <v>254</v>
      </c>
      <c r="B56" s="157" t="s">
        <v>302</v>
      </c>
      <c r="C56" s="282"/>
      <c r="D56" s="159" t="s">
        <v>3</v>
      </c>
      <c r="E56" s="159" t="s">
        <v>3</v>
      </c>
      <c r="F56" s="288"/>
      <c r="G56" s="176"/>
    </row>
    <row r="57" spans="1:7" x14ac:dyDescent="0.2">
      <c r="A57" s="13" t="s">
        <v>34</v>
      </c>
      <c r="B57" s="5"/>
      <c r="C57" s="5"/>
      <c r="D57" s="3"/>
      <c r="E57" s="3"/>
      <c r="F57" s="149"/>
    </row>
    <row r="58" spans="1:7" ht="96" x14ac:dyDescent="0.2">
      <c r="A58" s="12" t="s">
        <v>57</v>
      </c>
      <c r="B58" s="8" t="s">
        <v>316</v>
      </c>
      <c r="C58" s="5" t="s">
        <v>353</v>
      </c>
      <c r="D58" s="3" t="s">
        <v>64</v>
      </c>
      <c r="E58" s="6" t="s">
        <v>20</v>
      </c>
      <c r="F58" s="38" t="s">
        <v>137</v>
      </c>
      <c r="G58" s="177" t="s">
        <v>414</v>
      </c>
    </row>
    <row r="59" spans="1:7" ht="127.5" x14ac:dyDescent="0.2">
      <c r="A59" s="165" t="s">
        <v>41</v>
      </c>
      <c r="B59" s="166" t="s">
        <v>361</v>
      </c>
      <c r="C59" s="157" t="s">
        <v>362</v>
      </c>
      <c r="D59" s="159" t="s">
        <v>64</v>
      </c>
      <c r="E59" s="159" t="s">
        <v>20</v>
      </c>
      <c r="F59" s="160" t="s">
        <v>138</v>
      </c>
      <c r="G59" s="177" t="s">
        <v>412</v>
      </c>
    </row>
    <row r="60" spans="1:7" x14ac:dyDescent="0.2">
      <c r="A60" s="13" t="s">
        <v>42</v>
      </c>
      <c r="B60" s="9"/>
      <c r="C60" s="9"/>
      <c r="D60" s="6"/>
      <c r="E60" s="6"/>
      <c r="F60" s="149"/>
    </row>
    <row r="61" spans="1:7" ht="24" x14ac:dyDescent="0.2">
      <c r="A61" s="167" t="s">
        <v>63</v>
      </c>
      <c r="B61" s="168" t="s">
        <v>330</v>
      </c>
      <c r="C61" s="157" t="s">
        <v>363</v>
      </c>
      <c r="D61" s="159" t="s">
        <v>3</v>
      </c>
      <c r="E61" s="159" t="s">
        <v>3</v>
      </c>
      <c r="F61" s="169"/>
      <c r="G61" s="177" t="s">
        <v>409</v>
      </c>
    </row>
    <row r="62" spans="1:7" ht="112.5" customHeight="1" x14ac:dyDescent="0.2">
      <c r="A62" s="4" t="s">
        <v>38</v>
      </c>
      <c r="B62" s="9" t="s">
        <v>245</v>
      </c>
      <c r="C62" s="5" t="s">
        <v>364</v>
      </c>
      <c r="D62" s="3" t="s">
        <v>326</v>
      </c>
      <c r="E62" s="3" t="s">
        <v>3</v>
      </c>
      <c r="F62" s="149"/>
      <c r="G62" s="177" t="s">
        <v>413</v>
      </c>
    </row>
    <row r="63" spans="1:7" ht="24" x14ac:dyDescent="0.2">
      <c r="A63" s="4" t="s">
        <v>39</v>
      </c>
      <c r="B63" s="5" t="s">
        <v>144</v>
      </c>
      <c r="C63" s="5" t="s">
        <v>363</v>
      </c>
      <c r="D63" s="3" t="s">
        <v>326</v>
      </c>
      <c r="E63" s="3" t="s">
        <v>3</v>
      </c>
      <c r="F63" s="38" t="s">
        <v>139</v>
      </c>
    </row>
    <row r="64" spans="1:7" ht="112.5" customHeight="1" x14ac:dyDescent="0.2">
      <c r="A64" s="170" t="s">
        <v>68</v>
      </c>
      <c r="B64" s="157" t="s">
        <v>246</v>
      </c>
      <c r="C64" s="157" t="s">
        <v>365</v>
      </c>
      <c r="D64" s="159" t="s">
        <v>326</v>
      </c>
      <c r="E64" s="159" t="s">
        <v>3</v>
      </c>
      <c r="F64" s="169"/>
      <c r="G64" s="177" t="s">
        <v>406</v>
      </c>
    </row>
    <row r="65" spans="1:7" ht="80.25" customHeight="1" x14ac:dyDescent="0.2">
      <c r="A65" s="170" t="s">
        <v>121</v>
      </c>
      <c r="B65" s="157" t="s">
        <v>122</v>
      </c>
      <c r="C65" s="157" t="s">
        <v>366</v>
      </c>
      <c r="D65" s="159" t="s">
        <v>37</v>
      </c>
      <c r="E65" s="159" t="s">
        <v>37</v>
      </c>
      <c r="F65" s="149" t="s">
        <v>140</v>
      </c>
      <c r="G65" s="174" t="s">
        <v>408</v>
      </c>
    </row>
    <row r="66" spans="1:7" ht="80.25" customHeight="1" x14ac:dyDescent="0.2">
      <c r="A66" s="170" t="s">
        <v>317</v>
      </c>
      <c r="B66" s="157" t="s">
        <v>318</v>
      </c>
      <c r="C66" s="157" t="s">
        <v>366</v>
      </c>
      <c r="D66" s="159" t="s">
        <v>37</v>
      </c>
      <c r="E66" s="159" t="s">
        <v>37</v>
      </c>
      <c r="F66" s="149" t="s">
        <v>141</v>
      </c>
      <c r="G66" s="175" t="s">
        <v>408</v>
      </c>
    </row>
    <row r="67" spans="1:7" ht="48" x14ac:dyDescent="0.2">
      <c r="A67" s="170" t="s">
        <v>62</v>
      </c>
      <c r="B67" s="157" t="s">
        <v>195</v>
      </c>
      <c r="C67" s="157" t="s">
        <v>367</v>
      </c>
      <c r="D67" s="159" t="s">
        <v>37</v>
      </c>
      <c r="E67" s="159" t="s">
        <v>37</v>
      </c>
      <c r="F67" s="149"/>
      <c r="G67" s="177" t="s">
        <v>406</v>
      </c>
    </row>
  </sheetData>
  <mergeCells count="16">
    <mergeCell ref="C39:C40"/>
    <mergeCell ref="C42:C43"/>
    <mergeCell ref="A2:F2"/>
    <mergeCell ref="F53:F56"/>
    <mergeCell ref="F6:F7"/>
    <mergeCell ref="A18:A20"/>
    <mergeCell ref="A6:A7"/>
    <mergeCell ref="B6:B7"/>
    <mergeCell ref="D6:D7"/>
    <mergeCell ref="E6:E7"/>
    <mergeCell ref="C53:C56"/>
    <mergeCell ref="C5:C8"/>
    <mergeCell ref="C11:C17"/>
    <mergeCell ref="C18:C20"/>
    <mergeCell ref="C22:C26"/>
    <mergeCell ref="C29:C31"/>
  </mergeCells>
  <pageMargins left="0.23622047244094491" right="0.19685039370078741" top="0.27559055118110237" bottom="0.74803149606299213" header="0.31496062992125984" footer="0.31496062992125984"/>
  <pageSetup paperSize="9" scale="72" fitToHeight="5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showGridLines="0" zoomScaleNormal="100" workbookViewId="0">
      <selection activeCell="B7" sqref="B7:I210"/>
    </sheetView>
  </sheetViews>
  <sheetFormatPr baseColWidth="10" defaultRowHeight="12.75" x14ac:dyDescent="0.2"/>
  <cols>
    <col min="1" max="1" width="2.42578125" style="41" customWidth="1"/>
    <col min="2" max="2" width="9.85546875" style="92" customWidth="1"/>
    <col min="3" max="3" width="15.7109375" style="92" customWidth="1"/>
    <col min="4" max="4" width="15.42578125" style="194" customWidth="1"/>
    <col min="5" max="5" width="61.140625" style="204" customWidth="1"/>
    <col min="6" max="6" width="19.28515625" style="92" customWidth="1"/>
    <col min="7" max="7" width="32.42578125" style="242" customWidth="1"/>
    <col min="8" max="8" width="14.85546875" style="202" customWidth="1"/>
    <col min="9" max="9" width="21.5703125" style="41" customWidth="1"/>
    <col min="10" max="254" width="11.42578125" style="41"/>
    <col min="255" max="255" width="4" style="41" customWidth="1"/>
    <col min="256" max="16384" width="11.42578125" style="41"/>
  </cols>
  <sheetData>
    <row r="1" spans="1:9" x14ac:dyDescent="0.2">
      <c r="I1" s="155" t="s">
        <v>386</v>
      </c>
    </row>
    <row r="2" spans="1:9" ht="15.75" x14ac:dyDescent="0.25">
      <c r="B2" s="318" t="s">
        <v>179</v>
      </c>
      <c r="C2" s="318"/>
      <c r="D2" s="318"/>
      <c r="E2" s="318"/>
      <c r="F2" s="318"/>
      <c r="G2" s="318"/>
      <c r="H2" s="318"/>
    </row>
    <row r="4" spans="1:9" x14ac:dyDescent="0.2">
      <c r="B4" s="56" t="s">
        <v>148</v>
      </c>
      <c r="C4" s="308" t="s">
        <v>416</v>
      </c>
      <c r="D4" s="308"/>
      <c r="E4" s="308"/>
      <c r="F4" s="308"/>
      <c r="G4" s="243" t="s">
        <v>149</v>
      </c>
      <c r="H4" s="203" t="s">
        <v>523</v>
      </c>
    </row>
    <row r="5" spans="1:9" ht="13.5" thickBot="1" x14ac:dyDescent="0.25"/>
    <row r="6" spans="1:9" ht="54.75" customHeight="1" thickBot="1" x14ac:dyDescent="0.25">
      <c r="B6" s="234" t="s">
        <v>146</v>
      </c>
      <c r="C6" s="235" t="s">
        <v>303</v>
      </c>
      <c r="D6" s="235" t="s">
        <v>327</v>
      </c>
      <c r="E6" s="235" t="s">
        <v>304</v>
      </c>
      <c r="F6" s="235" t="s">
        <v>178</v>
      </c>
      <c r="G6" s="244" t="s">
        <v>177</v>
      </c>
      <c r="H6" s="235" t="s">
        <v>267</v>
      </c>
      <c r="I6" s="236" t="s">
        <v>328</v>
      </c>
    </row>
    <row r="7" spans="1:9" s="212" customFormat="1" ht="45" customHeight="1" x14ac:dyDescent="0.2">
      <c r="B7" s="269">
        <v>1</v>
      </c>
      <c r="C7" s="270" t="s">
        <v>964</v>
      </c>
      <c r="D7" s="271" t="s">
        <v>419</v>
      </c>
      <c r="E7" s="272" t="s">
        <v>808</v>
      </c>
      <c r="F7" s="270" t="s">
        <v>524</v>
      </c>
      <c r="G7" s="272" t="s">
        <v>666</v>
      </c>
      <c r="H7" s="273">
        <v>2000.01</v>
      </c>
      <c r="I7" s="274"/>
    </row>
    <row r="8" spans="1:9" s="212" customFormat="1" ht="45" customHeight="1" x14ac:dyDescent="0.2">
      <c r="B8" s="275">
        <f t="shared" ref="B8:B68" si="0">B7+1</f>
        <v>2</v>
      </c>
      <c r="C8" s="188" t="s">
        <v>965</v>
      </c>
      <c r="D8" s="187" t="s">
        <v>419</v>
      </c>
      <c r="E8" s="248" t="s">
        <v>809</v>
      </c>
      <c r="F8" s="188" t="s">
        <v>525</v>
      </c>
      <c r="G8" s="248" t="s">
        <v>667</v>
      </c>
      <c r="H8" s="249">
        <v>3186</v>
      </c>
      <c r="I8" s="276"/>
    </row>
    <row r="9" spans="1:9" s="212" customFormat="1" ht="45" customHeight="1" x14ac:dyDescent="0.2">
      <c r="B9" s="275">
        <f t="shared" si="0"/>
        <v>3</v>
      </c>
      <c r="C9" s="188" t="s">
        <v>966</v>
      </c>
      <c r="D9" s="187" t="s">
        <v>419</v>
      </c>
      <c r="E9" s="248" t="s">
        <v>810</v>
      </c>
      <c r="F9" s="188" t="s">
        <v>526</v>
      </c>
      <c r="G9" s="248" t="s">
        <v>668</v>
      </c>
      <c r="H9" s="249">
        <v>116361</v>
      </c>
      <c r="I9" s="276"/>
    </row>
    <row r="10" spans="1:9" s="212" customFormat="1" ht="45" customHeight="1" x14ac:dyDescent="0.2">
      <c r="B10" s="275">
        <f t="shared" si="0"/>
        <v>4</v>
      </c>
      <c r="C10" s="188" t="s">
        <v>966</v>
      </c>
      <c r="D10" s="187" t="s">
        <v>419</v>
      </c>
      <c r="E10" s="248" t="s">
        <v>811</v>
      </c>
      <c r="F10" s="188" t="s">
        <v>526</v>
      </c>
      <c r="G10" s="248" t="s">
        <v>668</v>
      </c>
      <c r="H10" s="249">
        <v>209575</v>
      </c>
      <c r="I10" s="276"/>
    </row>
    <row r="11" spans="1:9" s="212" customFormat="1" ht="45" customHeight="1" x14ac:dyDescent="0.2">
      <c r="B11" s="275">
        <f t="shared" si="0"/>
        <v>5</v>
      </c>
      <c r="C11" s="188" t="s">
        <v>967</v>
      </c>
      <c r="D11" s="187" t="s">
        <v>419</v>
      </c>
      <c r="E11" s="248" t="s">
        <v>812</v>
      </c>
      <c r="F11" s="188" t="s">
        <v>528</v>
      </c>
      <c r="G11" s="248" t="s">
        <v>669</v>
      </c>
      <c r="H11" s="249">
        <v>1000</v>
      </c>
      <c r="I11" s="276"/>
    </row>
    <row r="12" spans="1:9" s="212" customFormat="1" ht="45" customHeight="1" x14ac:dyDescent="0.2">
      <c r="A12" s="212">
        <v>0</v>
      </c>
      <c r="B12" s="275">
        <f t="shared" si="0"/>
        <v>6</v>
      </c>
      <c r="C12" s="188" t="s">
        <v>968</v>
      </c>
      <c r="D12" s="187" t="s">
        <v>419</v>
      </c>
      <c r="E12" s="248" t="s">
        <v>813</v>
      </c>
      <c r="F12" s="188" t="s">
        <v>527</v>
      </c>
      <c r="G12" s="248" t="s">
        <v>670</v>
      </c>
      <c r="H12" s="249">
        <v>198777.61</v>
      </c>
      <c r="I12" s="276"/>
    </row>
    <row r="13" spans="1:9" s="212" customFormat="1" ht="45" customHeight="1" x14ac:dyDescent="0.2">
      <c r="B13" s="275">
        <f t="shared" si="0"/>
        <v>7</v>
      </c>
      <c r="C13" s="188" t="s">
        <v>968</v>
      </c>
      <c r="D13" s="187" t="s">
        <v>419</v>
      </c>
      <c r="E13" s="248" t="s">
        <v>813</v>
      </c>
      <c r="F13" s="188" t="s">
        <v>527</v>
      </c>
      <c r="G13" s="248" t="s">
        <v>670</v>
      </c>
      <c r="H13" s="249">
        <v>177480.01</v>
      </c>
      <c r="I13" s="276"/>
    </row>
    <row r="14" spans="1:9" s="212" customFormat="1" ht="45" customHeight="1" x14ac:dyDescent="0.2">
      <c r="B14" s="275">
        <f t="shared" si="0"/>
        <v>8</v>
      </c>
      <c r="C14" s="188" t="s">
        <v>968</v>
      </c>
      <c r="D14" s="187" t="s">
        <v>419</v>
      </c>
      <c r="E14" s="248" t="s">
        <v>813</v>
      </c>
      <c r="F14" s="188" t="s">
        <v>527</v>
      </c>
      <c r="G14" s="248" t="s">
        <v>670</v>
      </c>
      <c r="H14" s="249">
        <v>177480.01</v>
      </c>
      <c r="I14" s="276"/>
    </row>
    <row r="15" spans="1:9" s="212" customFormat="1" ht="45" customHeight="1" x14ac:dyDescent="0.2">
      <c r="B15" s="275">
        <f t="shared" si="0"/>
        <v>9</v>
      </c>
      <c r="C15" s="188" t="s">
        <v>968</v>
      </c>
      <c r="D15" s="187" t="s">
        <v>419</v>
      </c>
      <c r="E15" s="248" t="s">
        <v>814</v>
      </c>
      <c r="F15" s="188" t="s">
        <v>527</v>
      </c>
      <c r="G15" s="248" t="s">
        <v>670</v>
      </c>
      <c r="H15" s="249">
        <v>61968.12</v>
      </c>
      <c r="I15" s="276"/>
    </row>
    <row r="16" spans="1:9" s="212" customFormat="1" ht="45" customHeight="1" x14ac:dyDescent="0.2">
      <c r="B16" s="275">
        <f t="shared" si="0"/>
        <v>10</v>
      </c>
      <c r="C16" s="188" t="s">
        <v>968</v>
      </c>
      <c r="D16" s="187" t="s">
        <v>419</v>
      </c>
      <c r="E16" s="248" t="s">
        <v>814</v>
      </c>
      <c r="F16" s="188" t="s">
        <v>527</v>
      </c>
      <c r="G16" s="248" t="s">
        <v>670</v>
      </c>
      <c r="H16" s="249">
        <v>61967.98</v>
      </c>
      <c r="I16" s="276"/>
    </row>
    <row r="17" spans="2:9" s="212" customFormat="1" ht="45" customHeight="1" x14ac:dyDescent="0.2">
      <c r="B17" s="275">
        <f t="shared" si="0"/>
        <v>11</v>
      </c>
      <c r="C17" s="188" t="s">
        <v>969</v>
      </c>
      <c r="D17" s="187" t="s">
        <v>419</v>
      </c>
      <c r="E17" s="248" t="s">
        <v>815</v>
      </c>
      <c r="F17" s="188" t="s">
        <v>530</v>
      </c>
      <c r="G17" s="248" t="s">
        <v>671</v>
      </c>
      <c r="H17" s="249">
        <v>14337</v>
      </c>
      <c r="I17" s="276"/>
    </row>
    <row r="18" spans="2:9" s="212" customFormat="1" ht="45" customHeight="1" x14ac:dyDescent="0.2">
      <c r="B18" s="275">
        <f t="shared" si="0"/>
        <v>12</v>
      </c>
      <c r="C18" s="188" t="s">
        <v>970</v>
      </c>
      <c r="D18" s="187" t="s">
        <v>419</v>
      </c>
      <c r="E18" s="248" t="s">
        <v>816</v>
      </c>
      <c r="F18" s="188" t="s">
        <v>529</v>
      </c>
      <c r="G18" s="248" t="s">
        <v>672</v>
      </c>
      <c r="H18" s="249">
        <v>45474.84</v>
      </c>
      <c r="I18" s="276"/>
    </row>
    <row r="19" spans="2:9" s="212" customFormat="1" ht="45" customHeight="1" x14ac:dyDescent="0.2">
      <c r="B19" s="275">
        <f t="shared" si="0"/>
        <v>13</v>
      </c>
      <c r="C19" s="188" t="s">
        <v>971</v>
      </c>
      <c r="D19" s="187" t="s">
        <v>419</v>
      </c>
      <c r="E19" s="248" t="s">
        <v>817</v>
      </c>
      <c r="F19" s="188" t="s">
        <v>531</v>
      </c>
      <c r="G19" s="248" t="s">
        <v>673</v>
      </c>
      <c r="H19" s="249">
        <v>20060</v>
      </c>
      <c r="I19" s="276"/>
    </row>
    <row r="20" spans="2:9" s="212" customFormat="1" ht="45" customHeight="1" x14ac:dyDescent="0.2">
      <c r="B20" s="275">
        <f t="shared" si="0"/>
        <v>14</v>
      </c>
      <c r="C20" s="188" t="s">
        <v>972</v>
      </c>
      <c r="D20" s="187" t="s">
        <v>419</v>
      </c>
      <c r="E20" s="248" t="s">
        <v>818</v>
      </c>
      <c r="F20" s="188" t="s">
        <v>543</v>
      </c>
      <c r="G20" s="248" t="s">
        <v>674</v>
      </c>
      <c r="H20" s="249">
        <v>7500</v>
      </c>
      <c r="I20" s="276"/>
    </row>
    <row r="21" spans="2:9" s="212" customFormat="1" ht="45" customHeight="1" x14ac:dyDescent="0.2">
      <c r="B21" s="275">
        <f t="shared" si="0"/>
        <v>15</v>
      </c>
      <c r="C21" s="188" t="s">
        <v>973</v>
      </c>
      <c r="D21" s="187" t="s">
        <v>419</v>
      </c>
      <c r="E21" s="248" t="s">
        <v>819</v>
      </c>
      <c r="F21" s="188" t="s">
        <v>541</v>
      </c>
      <c r="G21" s="248" t="s">
        <v>675</v>
      </c>
      <c r="H21" s="249">
        <v>1062</v>
      </c>
      <c r="I21" s="276"/>
    </row>
    <row r="22" spans="2:9" s="212" customFormat="1" ht="45" customHeight="1" x14ac:dyDescent="0.2">
      <c r="B22" s="275">
        <f t="shared" si="0"/>
        <v>16</v>
      </c>
      <c r="C22" s="188" t="s">
        <v>974</v>
      </c>
      <c r="D22" s="187" t="s">
        <v>419</v>
      </c>
      <c r="E22" s="248" t="s">
        <v>820</v>
      </c>
      <c r="F22" s="188" t="s">
        <v>533</v>
      </c>
      <c r="G22" s="248" t="s">
        <v>676</v>
      </c>
      <c r="H22" s="249">
        <v>16953.169999999998</v>
      </c>
      <c r="I22" s="276"/>
    </row>
    <row r="23" spans="2:9" s="212" customFormat="1" ht="45" customHeight="1" x14ac:dyDescent="0.2">
      <c r="B23" s="275">
        <f t="shared" si="0"/>
        <v>17</v>
      </c>
      <c r="C23" s="188" t="s">
        <v>975</v>
      </c>
      <c r="D23" s="187" t="s">
        <v>419</v>
      </c>
      <c r="E23" s="248" t="s">
        <v>821</v>
      </c>
      <c r="F23" s="188" t="s">
        <v>538</v>
      </c>
      <c r="G23" s="248" t="s">
        <v>677</v>
      </c>
      <c r="H23" s="249">
        <v>5310</v>
      </c>
      <c r="I23" s="276"/>
    </row>
    <row r="24" spans="2:9" s="212" customFormat="1" ht="45" customHeight="1" x14ac:dyDescent="0.2">
      <c r="B24" s="275">
        <f t="shared" si="0"/>
        <v>18</v>
      </c>
      <c r="C24" s="188" t="s">
        <v>976</v>
      </c>
      <c r="D24" s="187" t="s">
        <v>419</v>
      </c>
      <c r="E24" s="248" t="s">
        <v>822</v>
      </c>
      <c r="F24" s="188" t="s">
        <v>545</v>
      </c>
      <c r="G24" s="248" t="s">
        <v>678</v>
      </c>
      <c r="H24" s="249">
        <v>29000</v>
      </c>
      <c r="I24" s="276"/>
    </row>
    <row r="25" spans="2:9" s="212" customFormat="1" ht="45" customHeight="1" x14ac:dyDescent="0.2">
      <c r="B25" s="275">
        <f t="shared" si="0"/>
        <v>19</v>
      </c>
      <c r="C25" s="188" t="s">
        <v>977</v>
      </c>
      <c r="D25" s="187" t="s">
        <v>419</v>
      </c>
      <c r="E25" s="248" t="s">
        <v>823</v>
      </c>
      <c r="F25" s="188" t="s">
        <v>536</v>
      </c>
      <c r="G25" s="248" t="s">
        <v>679</v>
      </c>
      <c r="H25" s="249">
        <v>6490</v>
      </c>
      <c r="I25" s="276"/>
    </row>
    <row r="26" spans="2:9" s="212" customFormat="1" ht="45" customHeight="1" x14ac:dyDescent="0.2">
      <c r="B26" s="275">
        <f t="shared" si="0"/>
        <v>20</v>
      </c>
      <c r="C26" s="188" t="s">
        <v>978</v>
      </c>
      <c r="D26" s="187" t="s">
        <v>419</v>
      </c>
      <c r="E26" s="248" t="s">
        <v>824</v>
      </c>
      <c r="F26" s="188" t="s">
        <v>537</v>
      </c>
      <c r="G26" s="248" t="s">
        <v>680</v>
      </c>
      <c r="H26" s="249">
        <v>700</v>
      </c>
      <c r="I26" s="276"/>
    </row>
    <row r="27" spans="2:9" s="212" customFormat="1" ht="45" customHeight="1" x14ac:dyDescent="0.2">
      <c r="B27" s="275">
        <f t="shared" si="0"/>
        <v>21</v>
      </c>
      <c r="C27" s="188" t="s">
        <v>979</v>
      </c>
      <c r="D27" s="187" t="s">
        <v>419</v>
      </c>
      <c r="E27" s="248" t="s">
        <v>824</v>
      </c>
      <c r="F27" s="188" t="s">
        <v>534</v>
      </c>
      <c r="G27" s="248" t="s">
        <v>681</v>
      </c>
      <c r="H27" s="249">
        <v>1300.01</v>
      </c>
      <c r="I27" s="276"/>
    </row>
    <row r="28" spans="2:9" s="212" customFormat="1" ht="45" customHeight="1" x14ac:dyDescent="0.2">
      <c r="B28" s="275">
        <f t="shared" si="0"/>
        <v>22</v>
      </c>
      <c r="C28" s="188" t="s">
        <v>980</v>
      </c>
      <c r="D28" s="187" t="s">
        <v>419</v>
      </c>
      <c r="E28" s="248" t="s">
        <v>825</v>
      </c>
      <c r="F28" s="188" t="s">
        <v>540</v>
      </c>
      <c r="G28" s="248" t="s">
        <v>682</v>
      </c>
      <c r="H28" s="249">
        <v>19470</v>
      </c>
      <c r="I28" s="276"/>
    </row>
    <row r="29" spans="2:9" s="212" customFormat="1" ht="45" customHeight="1" x14ac:dyDescent="0.2">
      <c r="B29" s="275">
        <f t="shared" si="0"/>
        <v>23</v>
      </c>
      <c r="C29" s="188" t="s">
        <v>981</v>
      </c>
      <c r="D29" s="187" t="s">
        <v>419</v>
      </c>
      <c r="E29" s="248" t="s">
        <v>824</v>
      </c>
      <c r="F29" s="188" t="s">
        <v>537</v>
      </c>
      <c r="G29" s="248" t="s">
        <v>680</v>
      </c>
      <c r="H29" s="249">
        <v>700</v>
      </c>
      <c r="I29" s="276"/>
    </row>
    <row r="30" spans="2:9" s="212" customFormat="1" ht="45" customHeight="1" x14ac:dyDescent="0.2">
      <c r="B30" s="275">
        <f t="shared" si="0"/>
        <v>24</v>
      </c>
      <c r="C30" s="188" t="s">
        <v>982</v>
      </c>
      <c r="D30" s="187" t="s">
        <v>419</v>
      </c>
      <c r="E30" s="248" t="s">
        <v>824</v>
      </c>
      <c r="F30" s="188" t="s">
        <v>534</v>
      </c>
      <c r="G30" s="248" t="s">
        <v>681</v>
      </c>
      <c r="H30" s="249">
        <v>1299.99</v>
      </c>
      <c r="I30" s="277"/>
    </row>
    <row r="31" spans="2:9" s="212" customFormat="1" ht="45" customHeight="1" x14ac:dyDescent="0.2">
      <c r="B31" s="275">
        <f t="shared" si="0"/>
        <v>25</v>
      </c>
      <c r="C31" s="188" t="s">
        <v>983</v>
      </c>
      <c r="D31" s="187" t="s">
        <v>419</v>
      </c>
      <c r="E31" s="248" t="s">
        <v>826</v>
      </c>
      <c r="F31" s="188" t="s">
        <v>535</v>
      </c>
      <c r="G31" s="248" t="s">
        <v>683</v>
      </c>
      <c r="H31" s="249">
        <v>10620</v>
      </c>
      <c r="I31" s="276"/>
    </row>
    <row r="32" spans="2:9" s="212" customFormat="1" ht="45" customHeight="1" x14ac:dyDescent="0.2">
      <c r="B32" s="275">
        <f t="shared" si="0"/>
        <v>26</v>
      </c>
      <c r="C32" s="188" t="s">
        <v>984</v>
      </c>
      <c r="D32" s="187" t="s">
        <v>419</v>
      </c>
      <c r="E32" s="248" t="s">
        <v>827</v>
      </c>
      <c r="F32" s="188" t="s">
        <v>546</v>
      </c>
      <c r="G32" s="248" t="s">
        <v>684</v>
      </c>
      <c r="H32" s="249">
        <v>11857.82</v>
      </c>
      <c r="I32" s="276"/>
    </row>
    <row r="33" spans="2:9" s="212" customFormat="1" ht="45" customHeight="1" x14ac:dyDescent="0.2">
      <c r="B33" s="275">
        <f t="shared" si="0"/>
        <v>27</v>
      </c>
      <c r="C33" s="188" t="s">
        <v>985</v>
      </c>
      <c r="D33" s="187" t="s">
        <v>419</v>
      </c>
      <c r="E33" s="248" t="s">
        <v>828</v>
      </c>
      <c r="F33" s="188" t="s">
        <v>525</v>
      </c>
      <c r="G33" s="248" t="s">
        <v>667</v>
      </c>
      <c r="H33" s="249">
        <v>2700.01</v>
      </c>
      <c r="I33" s="276"/>
    </row>
    <row r="34" spans="2:9" s="212" customFormat="1" ht="45" customHeight="1" x14ac:dyDescent="0.2">
      <c r="B34" s="275">
        <f t="shared" si="0"/>
        <v>28</v>
      </c>
      <c r="C34" s="188" t="s">
        <v>986</v>
      </c>
      <c r="D34" s="187" t="s">
        <v>419</v>
      </c>
      <c r="E34" s="248" t="s">
        <v>829</v>
      </c>
      <c r="F34" s="188" t="s">
        <v>532</v>
      </c>
      <c r="G34" s="248" t="s">
        <v>685</v>
      </c>
      <c r="H34" s="249">
        <v>37755.279999999999</v>
      </c>
      <c r="I34" s="276"/>
    </row>
    <row r="35" spans="2:9" s="212" customFormat="1" ht="45" customHeight="1" x14ac:dyDescent="0.2">
      <c r="B35" s="275">
        <f t="shared" si="0"/>
        <v>29</v>
      </c>
      <c r="C35" s="188" t="s">
        <v>987</v>
      </c>
      <c r="D35" s="187" t="s">
        <v>419</v>
      </c>
      <c r="E35" s="248" t="s">
        <v>830</v>
      </c>
      <c r="F35" s="188" t="s">
        <v>544</v>
      </c>
      <c r="G35" s="248" t="s">
        <v>686</v>
      </c>
      <c r="H35" s="249">
        <v>13950.03</v>
      </c>
      <c r="I35" s="276"/>
    </row>
    <row r="36" spans="2:9" s="212" customFormat="1" ht="45" customHeight="1" x14ac:dyDescent="0.2">
      <c r="B36" s="275">
        <f t="shared" si="0"/>
        <v>30</v>
      </c>
      <c r="C36" s="188" t="s">
        <v>988</v>
      </c>
      <c r="D36" s="187" t="s">
        <v>419</v>
      </c>
      <c r="E36" s="248" t="s">
        <v>831</v>
      </c>
      <c r="F36" s="188" t="s">
        <v>542</v>
      </c>
      <c r="G36" s="248" t="s">
        <v>687</v>
      </c>
      <c r="H36" s="249">
        <v>12000</v>
      </c>
      <c r="I36" s="276"/>
    </row>
    <row r="37" spans="2:9" s="212" customFormat="1" ht="45" customHeight="1" x14ac:dyDescent="0.2">
      <c r="B37" s="275">
        <f t="shared" si="0"/>
        <v>31</v>
      </c>
      <c r="C37" s="188" t="s">
        <v>989</v>
      </c>
      <c r="D37" s="187" t="s">
        <v>419</v>
      </c>
      <c r="E37" s="248" t="s">
        <v>816</v>
      </c>
      <c r="F37" s="188" t="s">
        <v>547</v>
      </c>
      <c r="G37" s="248" t="s">
        <v>688</v>
      </c>
      <c r="H37" s="249">
        <v>10800</v>
      </c>
      <c r="I37" s="276"/>
    </row>
    <row r="38" spans="2:9" s="212" customFormat="1" ht="45" customHeight="1" x14ac:dyDescent="0.2">
      <c r="B38" s="275">
        <f t="shared" si="0"/>
        <v>32</v>
      </c>
      <c r="C38" s="188" t="s">
        <v>990</v>
      </c>
      <c r="D38" s="187" t="s">
        <v>419</v>
      </c>
      <c r="E38" s="248" t="s">
        <v>832</v>
      </c>
      <c r="F38" s="188" t="s">
        <v>539</v>
      </c>
      <c r="G38" s="248" t="s">
        <v>689</v>
      </c>
      <c r="H38" s="249">
        <v>13230</v>
      </c>
      <c r="I38" s="276"/>
    </row>
    <row r="39" spans="2:9" s="212" customFormat="1" ht="45" customHeight="1" x14ac:dyDescent="0.2">
      <c r="B39" s="275">
        <f t="shared" si="0"/>
        <v>33</v>
      </c>
      <c r="C39" s="188" t="s">
        <v>991</v>
      </c>
      <c r="D39" s="187" t="s">
        <v>419</v>
      </c>
      <c r="E39" s="248" t="s">
        <v>833</v>
      </c>
      <c r="F39" s="188" t="s">
        <v>601</v>
      </c>
      <c r="G39" s="248" t="s">
        <v>690</v>
      </c>
      <c r="H39" s="249">
        <v>13245.7</v>
      </c>
      <c r="I39" s="276"/>
    </row>
    <row r="40" spans="2:9" s="212" customFormat="1" ht="45" customHeight="1" x14ac:dyDescent="0.2">
      <c r="B40" s="275">
        <f t="shared" si="0"/>
        <v>34</v>
      </c>
      <c r="C40" s="188" t="s">
        <v>992</v>
      </c>
      <c r="D40" s="187" t="s">
        <v>419</v>
      </c>
      <c r="E40" s="248" t="s">
        <v>834</v>
      </c>
      <c r="F40" s="188" t="s">
        <v>558</v>
      </c>
      <c r="G40" s="248" t="s">
        <v>691</v>
      </c>
      <c r="H40" s="249">
        <v>30760</v>
      </c>
      <c r="I40" s="276"/>
    </row>
    <row r="41" spans="2:9" s="212" customFormat="1" ht="45" customHeight="1" x14ac:dyDescent="0.2">
      <c r="B41" s="275">
        <f t="shared" si="0"/>
        <v>35</v>
      </c>
      <c r="C41" s="188" t="s">
        <v>993</v>
      </c>
      <c r="D41" s="187" t="s">
        <v>419</v>
      </c>
      <c r="E41" s="248" t="s">
        <v>816</v>
      </c>
      <c r="F41" s="188" t="s">
        <v>575</v>
      </c>
      <c r="G41" s="248" t="s">
        <v>692</v>
      </c>
      <c r="H41" s="249">
        <v>4484</v>
      </c>
      <c r="I41" s="276"/>
    </row>
    <row r="42" spans="2:9" s="212" customFormat="1" ht="45" customHeight="1" x14ac:dyDescent="0.2">
      <c r="B42" s="275">
        <f t="shared" si="0"/>
        <v>36</v>
      </c>
      <c r="C42" s="188" t="s">
        <v>994</v>
      </c>
      <c r="D42" s="187" t="s">
        <v>419</v>
      </c>
      <c r="E42" s="248" t="s">
        <v>816</v>
      </c>
      <c r="F42" s="188" t="s">
        <v>570</v>
      </c>
      <c r="G42" s="248" t="s">
        <v>693</v>
      </c>
      <c r="H42" s="249">
        <v>3540</v>
      </c>
      <c r="I42" s="276"/>
    </row>
    <row r="43" spans="2:9" s="212" customFormat="1" ht="45" customHeight="1" x14ac:dyDescent="0.2">
      <c r="B43" s="275">
        <f t="shared" si="0"/>
        <v>37</v>
      </c>
      <c r="C43" s="188" t="s">
        <v>995</v>
      </c>
      <c r="D43" s="187" t="s">
        <v>419</v>
      </c>
      <c r="E43" s="248" t="s">
        <v>835</v>
      </c>
      <c r="F43" s="188" t="s">
        <v>571</v>
      </c>
      <c r="G43" s="248" t="s">
        <v>694</v>
      </c>
      <c r="H43" s="249">
        <v>5900</v>
      </c>
      <c r="I43" s="276"/>
    </row>
    <row r="44" spans="2:9" s="212" customFormat="1" ht="45" customHeight="1" x14ac:dyDescent="0.2">
      <c r="B44" s="275">
        <f t="shared" si="0"/>
        <v>38</v>
      </c>
      <c r="C44" s="188" t="s">
        <v>996</v>
      </c>
      <c r="D44" s="187" t="s">
        <v>419</v>
      </c>
      <c r="E44" s="248" t="s">
        <v>836</v>
      </c>
      <c r="F44" s="188" t="s">
        <v>589</v>
      </c>
      <c r="G44" s="248" t="s">
        <v>695</v>
      </c>
      <c r="H44" s="249">
        <v>32393.200000000001</v>
      </c>
      <c r="I44" s="276"/>
    </row>
    <row r="45" spans="2:9" s="212" customFormat="1" ht="45" customHeight="1" x14ac:dyDescent="0.2">
      <c r="B45" s="275">
        <f t="shared" si="0"/>
        <v>39</v>
      </c>
      <c r="C45" s="188" t="s">
        <v>997</v>
      </c>
      <c r="D45" s="187" t="s">
        <v>419</v>
      </c>
      <c r="E45" s="248" t="s">
        <v>837</v>
      </c>
      <c r="F45" s="188" t="s">
        <v>621</v>
      </c>
      <c r="G45" s="248" t="s">
        <v>696</v>
      </c>
      <c r="H45" s="249">
        <v>10502</v>
      </c>
      <c r="I45" s="276"/>
    </row>
    <row r="46" spans="2:9" s="212" customFormat="1" ht="45" customHeight="1" x14ac:dyDescent="0.2">
      <c r="B46" s="275">
        <f t="shared" si="0"/>
        <v>40</v>
      </c>
      <c r="C46" s="188" t="s">
        <v>998</v>
      </c>
      <c r="D46" s="187" t="s">
        <v>419</v>
      </c>
      <c r="E46" s="248" t="s">
        <v>838</v>
      </c>
      <c r="F46" s="188" t="s">
        <v>581</v>
      </c>
      <c r="G46" s="248" t="s">
        <v>697</v>
      </c>
      <c r="H46" s="249">
        <v>2230.1999999999998</v>
      </c>
      <c r="I46" s="276"/>
    </row>
    <row r="47" spans="2:9" s="212" customFormat="1" ht="45" customHeight="1" x14ac:dyDescent="0.2">
      <c r="B47" s="275">
        <f t="shared" si="0"/>
        <v>41</v>
      </c>
      <c r="C47" s="188" t="s">
        <v>999</v>
      </c>
      <c r="D47" s="187" t="s">
        <v>419</v>
      </c>
      <c r="E47" s="248" t="s">
        <v>839</v>
      </c>
      <c r="F47" s="188" t="s">
        <v>596</v>
      </c>
      <c r="G47" s="248" t="s">
        <v>698</v>
      </c>
      <c r="H47" s="249">
        <v>5862</v>
      </c>
      <c r="I47" s="276"/>
    </row>
    <row r="48" spans="2:9" s="212" customFormat="1" ht="45" customHeight="1" x14ac:dyDescent="0.2">
      <c r="B48" s="275">
        <f t="shared" si="0"/>
        <v>42</v>
      </c>
      <c r="C48" s="188" t="s">
        <v>999</v>
      </c>
      <c r="D48" s="187" t="s">
        <v>419</v>
      </c>
      <c r="E48" s="248" t="s">
        <v>840</v>
      </c>
      <c r="F48" s="188" t="s">
        <v>596</v>
      </c>
      <c r="G48" s="248" t="s">
        <v>698</v>
      </c>
      <c r="H48" s="249">
        <v>7374.2</v>
      </c>
      <c r="I48" s="276"/>
    </row>
    <row r="49" spans="2:9" s="212" customFormat="1" ht="45" customHeight="1" x14ac:dyDescent="0.2">
      <c r="B49" s="275">
        <f t="shared" si="0"/>
        <v>43</v>
      </c>
      <c r="C49" s="188" t="s">
        <v>999</v>
      </c>
      <c r="D49" s="187" t="s">
        <v>419</v>
      </c>
      <c r="E49" s="248" t="s">
        <v>841</v>
      </c>
      <c r="F49" s="188" t="s">
        <v>596</v>
      </c>
      <c r="G49" s="248" t="s">
        <v>698</v>
      </c>
      <c r="H49" s="249">
        <v>3917.16</v>
      </c>
      <c r="I49" s="276"/>
    </row>
    <row r="50" spans="2:9" s="212" customFormat="1" ht="45" customHeight="1" x14ac:dyDescent="0.2">
      <c r="B50" s="275">
        <f t="shared" si="0"/>
        <v>44</v>
      </c>
      <c r="C50" s="188" t="s">
        <v>999</v>
      </c>
      <c r="D50" s="187" t="s">
        <v>419</v>
      </c>
      <c r="E50" s="248" t="s">
        <v>842</v>
      </c>
      <c r="F50" s="188" t="s">
        <v>596</v>
      </c>
      <c r="G50" s="248" t="s">
        <v>698</v>
      </c>
      <c r="H50" s="249">
        <v>698.42</v>
      </c>
      <c r="I50" s="276"/>
    </row>
    <row r="51" spans="2:9" s="212" customFormat="1" ht="45" customHeight="1" x14ac:dyDescent="0.2">
      <c r="B51" s="275">
        <f t="shared" si="0"/>
        <v>45</v>
      </c>
      <c r="C51" s="188" t="s">
        <v>999</v>
      </c>
      <c r="D51" s="187" t="s">
        <v>419</v>
      </c>
      <c r="E51" s="248" t="s">
        <v>843</v>
      </c>
      <c r="F51" s="188" t="s">
        <v>596</v>
      </c>
      <c r="G51" s="248" t="s">
        <v>698</v>
      </c>
      <c r="H51" s="249">
        <v>2749.32</v>
      </c>
      <c r="I51" s="276"/>
    </row>
    <row r="52" spans="2:9" s="212" customFormat="1" ht="45" customHeight="1" x14ac:dyDescent="0.2">
      <c r="B52" s="275">
        <f t="shared" si="0"/>
        <v>46</v>
      </c>
      <c r="C52" s="188" t="s">
        <v>999</v>
      </c>
      <c r="D52" s="187" t="s">
        <v>419</v>
      </c>
      <c r="E52" s="248" t="s">
        <v>844</v>
      </c>
      <c r="F52" s="188" t="s">
        <v>596</v>
      </c>
      <c r="G52" s="248" t="s">
        <v>698</v>
      </c>
      <c r="H52" s="249">
        <v>4041.7</v>
      </c>
      <c r="I52" s="276"/>
    </row>
    <row r="53" spans="2:9" s="212" customFormat="1" ht="45" customHeight="1" x14ac:dyDescent="0.2">
      <c r="B53" s="275">
        <f t="shared" si="0"/>
        <v>47</v>
      </c>
      <c r="C53" s="188" t="s">
        <v>999</v>
      </c>
      <c r="D53" s="187" t="s">
        <v>419</v>
      </c>
      <c r="E53" s="248" t="s">
        <v>845</v>
      </c>
      <c r="F53" s="188" t="s">
        <v>596</v>
      </c>
      <c r="G53" s="248" t="s">
        <v>698</v>
      </c>
      <c r="H53" s="249">
        <v>1931.7</v>
      </c>
      <c r="I53" s="276"/>
    </row>
    <row r="54" spans="2:9" s="212" customFormat="1" ht="45" customHeight="1" x14ac:dyDescent="0.2">
      <c r="B54" s="275">
        <f t="shared" si="0"/>
        <v>48</v>
      </c>
      <c r="C54" s="188" t="s">
        <v>999</v>
      </c>
      <c r="D54" s="187" t="s">
        <v>419</v>
      </c>
      <c r="E54" s="248" t="s">
        <v>846</v>
      </c>
      <c r="F54" s="188" t="s">
        <v>596</v>
      </c>
      <c r="G54" s="248" t="s">
        <v>698</v>
      </c>
      <c r="H54" s="249">
        <v>2083.6</v>
      </c>
      <c r="I54" s="276"/>
    </row>
    <row r="55" spans="2:9" s="212" customFormat="1" ht="45" customHeight="1" x14ac:dyDescent="0.2">
      <c r="B55" s="275">
        <f t="shared" si="0"/>
        <v>49</v>
      </c>
      <c r="C55" s="188" t="s">
        <v>1000</v>
      </c>
      <c r="D55" s="187" t="s">
        <v>419</v>
      </c>
      <c r="E55" s="248" t="s">
        <v>847</v>
      </c>
      <c r="F55" s="188" t="s">
        <v>548</v>
      </c>
      <c r="G55" s="248" t="s">
        <v>699</v>
      </c>
      <c r="H55" s="249">
        <v>27675</v>
      </c>
      <c r="I55" s="276"/>
    </row>
    <row r="56" spans="2:9" s="212" customFormat="1" ht="45" customHeight="1" x14ac:dyDescent="0.2">
      <c r="B56" s="275">
        <f t="shared" si="0"/>
        <v>50</v>
      </c>
      <c r="C56" s="188" t="s">
        <v>1001</v>
      </c>
      <c r="D56" s="187" t="s">
        <v>419</v>
      </c>
      <c r="E56" s="248" t="s">
        <v>848</v>
      </c>
      <c r="F56" s="188" t="s">
        <v>573</v>
      </c>
      <c r="G56" s="248" t="s">
        <v>700</v>
      </c>
      <c r="H56" s="249">
        <v>25665</v>
      </c>
      <c r="I56" s="276"/>
    </row>
    <row r="57" spans="2:9" s="212" customFormat="1" ht="45" customHeight="1" x14ac:dyDescent="0.2">
      <c r="B57" s="275">
        <f t="shared" si="0"/>
        <v>51</v>
      </c>
      <c r="C57" s="188" t="s">
        <v>1002</v>
      </c>
      <c r="D57" s="187" t="s">
        <v>419</v>
      </c>
      <c r="E57" s="248" t="s">
        <v>849</v>
      </c>
      <c r="F57" s="188" t="s">
        <v>601</v>
      </c>
      <c r="G57" s="248" t="s">
        <v>690</v>
      </c>
      <c r="H57" s="249">
        <v>30186.41</v>
      </c>
      <c r="I57" s="276"/>
    </row>
    <row r="58" spans="2:9" s="212" customFormat="1" ht="45" customHeight="1" x14ac:dyDescent="0.2">
      <c r="B58" s="275">
        <f t="shared" si="0"/>
        <v>52</v>
      </c>
      <c r="C58" s="188" t="s">
        <v>1003</v>
      </c>
      <c r="D58" s="187" t="s">
        <v>419</v>
      </c>
      <c r="E58" s="248" t="s">
        <v>850</v>
      </c>
      <c r="F58" s="188" t="s">
        <v>602</v>
      </c>
      <c r="G58" s="248" t="s">
        <v>701</v>
      </c>
      <c r="H58" s="249">
        <v>32300</v>
      </c>
      <c r="I58" s="276"/>
    </row>
    <row r="59" spans="2:9" s="212" customFormat="1" ht="45" customHeight="1" x14ac:dyDescent="0.2">
      <c r="B59" s="275">
        <f t="shared" si="0"/>
        <v>53</v>
      </c>
      <c r="C59" s="188" t="s">
        <v>1004</v>
      </c>
      <c r="D59" s="187" t="s">
        <v>419</v>
      </c>
      <c r="E59" s="248" t="s">
        <v>851</v>
      </c>
      <c r="F59" s="188" t="s">
        <v>602</v>
      </c>
      <c r="G59" s="248" t="s">
        <v>701</v>
      </c>
      <c r="H59" s="249">
        <v>30845.32</v>
      </c>
      <c r="I59" s="276"/>
    </row>
    <row r="60" spans="2:9" s="212" customFormat="1" ht="45" customHeight="1" x14ac:dyDescent="0.2">
      <c r="B60" s="275">
        <f t="shared" si="0"/>
        <v>54</v>
      </c>
      <c r="C60" s="188" t="s">
        <v>1005</v>
      </c>
      <c r="D60" s="187" t="s">
        <v>419</v>
      </c>
      <c r="E60" s="248" t="s">
        <v>852</v>
      </c>
      <c r="F60" s="188" t="s">
        <v>622</v>
      </c>
      <c r="G60" s="248" t="s">
        <v>702</v>
      </c>
      <c r="H60" s="249">
        <v>6776.74</v>
      </c>
      <c r="I60" s="276"/>
    </row>
    <row r="61" spans="2:9" s="212" customFormat="1" ht="45" customHeight="1" x14ac:dyDescent="0.2">
      <c r="B61" s="275">
        <f t="shared" si="0"/>
        <v>55</v>
      </c>
      <c r="C61" s="188" t="s">
        <v>1006</v>
      </c>
      <c r="D61" s="187" t="s">
        <v>419</v>
      </c>
      <c r="E61" s="248" t="s">
        <v>853</v>
      </c>
      <c r="F61" s="188" t="s">
        <v>577</v>
      </c>
      <c r="G61" s="248" t="s">
        <v>703</v>
      </c>
      <c r="H61" s="249">
        <v>14329.92</v>
      </c>
      <c r="I61" s="276"/>
    </row>
    <row r="62" spans="2:9" s="212" customFormat="1" ht="45" customHeight="1" x14ac:dyDescent="0.2">
      <c r="B62" s="275">
        <f t="shared" si="0"/>
        <v>56</v>
      </c>
      <c r="C62" s="188" t="s">
        <v>1007</v>
      </c>
      <c r="D62" s="187" t="s">
        <v>419</v>
      </c>
      <c r="E62" s="248" t="s">
        <v>854</v>
      </c>
      <c r="F62" s="188" t="s">
        <v>577</v>
      </c>
      <c r="G62" s="248" t="s">
        <v>703</v>
      </c>
      <c r="H62" s="249">
        <v>14329.92</v>
      </c>
      <c r="I62" s="276"/>
    </row>
    <row r="63" spans="2:9" s="212" customFormat="1" ht="45" customHeight="1" x14ac:dyDescent="0.2">
      <c r="B63" s="275">
        <f t="shared" si="0"/>
        <v>57</v>
      </c>
      <c r="C63" s="188" t="s">
        <v>1008</v>
      </c>
      <c r="D63" s="187" t="s">
        <v>419</v>
      </c>
      <c r="E63" s="248" t="s">
        <v>855</v>
      </c>
      <c r="F63" s="188" t="s">
        <v>563</v>
      </c>
      <c r="G63" s="248" t="s">
        <v>704</v>
      </c>
      <c r="H63" s="249">
        <v>9440</v>
      </c>
      <c r="I63" s="276"/>
    </row>
    <row r="64" spans="2:9" s="212" customFormat="1" ht="45" customHeight="1" x14ac:dyDescent="0.2">
      <c r="B64" s="275">
        <f t="shared" si="0"/>
        <v>58</v>
      </c>
      <c r="C64" s="188" t="s">
        <v>1009</v>
      </c>
      <c r="D64" s="187" t="s">
        <v>419</v>
      </c>
      <c r="E64" s="248" t="s">
        <v>856</v>
      </c>
      <c r="F64" s="188" t="s">
        <v>617</v>
      </c>
      <c r="G64" s="248" t="s">
        <v>705</v>
      </c>
      <c r="H64" s="249">
        <v>839.99</v>
      </c>
      <c r="I64" s="276"/>
    </row>
    <row r="65" spans="2:9" s="212" customFormat="1" ht="45" customHeight="1" x14ac:dyDescent="0.2">
      <c r="B65" s="275">
        <f t="shared" si="0"/>
        <v>59</v>
      </c>
      <c r="C65" s="188" t="s">
        <v>1010</v>
      </c>
      <c r="D65" s="187" t="s">
        <v>419</v>
      </c>
      <c r="E65" s="248" t="s">
        <v>857</v>
      </c>
      <c r="F65" s="188" t="s">
        <v>562</v>
      </c>
      <c r="G65" s="248" t="s">
        <v>706</v>
      </c>
      <c r="H65" s="249">
        <v>1180</v>
      </c>
      <c r="I65" s="276"/>
    </row>
    <row r="66" spans="2:9" s="215" customFormat="1" ht="45" customHeight="1" x14ac:dyDescent="0.2">
      <c r="B66" s="275">
        <f t="shared" si="0"/>
        <v>60</v>
      </c>
      <c r="C66" s="188" t="s">
        <v>1011</v>
      </c>
      <c r="D66" s="187" t="s">
        <v>419</v>
      </c>
      <c r="E66" s="248" t="s">
        <v>858</v>
      </c>
      <c r="F66" s="188" t="s">
        <v>618</v>
      </c>
      <c r="G66" s="248" t="s">
        <v>707</v>
      </c>
      <c r="H66" s="249">
        <v>22300.01</v>
      </c>
      <c r="I66" s="278"/>
    </row>
    <row r="67" spans="2:9" s="212" customFormat="1" ht="45" customHeight="1" x14ac:dyDescent="0.2">
      <c r="B67" s="275">
        <f t="shared" si="0"/>
        <v>61</v>
      </c>
      <c r="C67" s="188" t="s">
        <v>1012</v>
      </c>
      <c r="D67" s="187" t="s">
        <v>419</v>
      </c>
      <c r="E67" s="248" t="s">
        <v>859</v>
      </c>
      <c r="F67" s="188" t="s">
        <v>609</v>
      </c>
      <c r="G67" s="248" t="s">
        <v>708</v>
      </c>
      <c r="H67" s="249">
        <v>2621.96</v>
      </c>
      <c r="I67" s="276"/>
    </row>
    <row r="68" spans="2:9" s="212" customFormat="1" ht="45" customHeight="1" x14ac:dyDescent="0.2">
      <c r="B68" s="275">
        <f t="shared" si="0"/>
        <v>62</v>
      </c>
      <c r="C68" s="188" t="s">
        <v>1013</v>
      </c>
      <c r="D68" s="187" t="s">
        <v>419</v>
      </c>
      <c r="E68" s="248" t="s">
        <v>860</v>
      </c>
      <c r="F68" s="188" t="s">
        <v>576</v>
      </c>
      <c r="G68" s="248" t="s">
        <v>709</v>
      </c>
      <c r="H68" s="249">
        <v>35470.800000000003</v>
      </c>
      <c r="I68" s="276"/>
    </row>
    <row r="69" spans="2:9" s="212" customFormat="1" ht="45" customHeight="1" x14ac:dyDescent="0.2">
      <c r="B69" s="275">
        <f t="shared" ref="B69:B132" si="1">B68+1</f>
        <v>63</v>
      </c>
      <c r="C69" s="188" t="s">
        <v>1014</v>
      </c>
      <c r="D69" s="187" t="s">
        <v>419</v>
      </c>
      <c r="E69" s="248" t="s">
        <v>861</v>
      </c>
      <c r="F69" s="188" t="s">
        <v>610</v>
      </c>
      <c r="G69" s="248" t="s">
        <v>710</v>
      </c>
      <c r="H69" s="249">
        <v>11488.6</v>
      </c>
      <c r="I69" s="276"/>
    </row>
    <row r="70" spans="2:9" s="212" customFormat="1" ht="45" customHeight="1" x14ac:dyDescent="0.2">
      <c r="B70" s="275">
        <f t="shared" si="1"/>
        <v>64</v>
      </c>
      <c r="C70" s="188" t="s">
        <v>1015</v>
      </c>
      <c r="D70" s="187" t="s">
        <v>419</v>
      </c>
      <c r="E70" s="248" t="s">
        <v>862</v>
      </c>
      <c r="F70" s="188" t="s">
        <v>623</v>
      </c>
      <c r="G70" s="248" t="s">
        <v>711</v>
      </c>
      <c r="H70" s="249">
        <v>13460.9</v>
      </c>
      <c r="I70" s="276"/>
    </row>
    <row r="71" spans="2:9" s="212" customFormat="1" ht="45" customHeight="1" x14ac:dyDescent="0.2">
      <c r="B71" s="275">
        <f t="shared" si="1"/>
        <v>65</v>
      </c>
      <c r="C71" s="188" t="s">
        <v>1016</v>
      </c>
      <c r="D71" s="187" t="s">
        <v>419</v>
      </c>
      <c r="E71" s="248" t="s">
        <v>863</v>
      </c>
      <c r="F71" s="188" t="s">
        <v>607</v>
      </c>
      <c r="G71" s="248" t="s">
        <v>712</v>
      </c>
      <c r="H71" s="249">
        <v>14219</v>
      </c>
      <c r="I71" s="276"/>
    </row>
    <row r="72" spans="2:9" s="212" customFormat="1" ht="45" customHeight="1" x14ac:dyDescent="0.2">
      <c r="B72" s="275">
        <f t="shared" si="1"/>
        <v>66</v>
      </c>
      <c r="C72" s="188" t="s">
        <v>1017</v>
      </c>
      <c r="D72" s="187" t="s">
        <v>419</v>
      </c>
      <c r="E72" s="248" t="s">
        <v>864</v>
      </c>
      <c r="F72" s="188" t="s">
        <v>574</v>
      </c>
      <c r="G72" s="248" t="s">
        <v>713</v>
      </c>
      <c r="H72" s="249">
        <v>7553.06</v>
      </c>
      <c r="I72" s="276"/>
    </row>
    <row r="73" spans="2:9" s="212" customFormat="1" ht="45" customHeight="1" x14ac:dyDescent="0.2">
      <c r="B73" s="275">
        <f t="shared" si="1"/>
        <v>67</v>
      </c>
      <c r="C73" s="188" t="s">
        <v>1018</v>
      </c>
      <c r="D73" s="187" t="s">
        <v>419</v>
      </c>
      <c r="E73" s="248" t="s">
        <v>865</v>
      </c>
      <c r="F73" s="188" t="s">
        <v>606</v>
      </c>
      <c r="G73" s="248" t="s">
        <v>714</v>
      </c>
      <c r="H73" s="249">
        <v>30960</v>
      </c>
      <c r="I73" s="276"/>
    </row>
    <row r="74" spans="2:9" s="212" customFormat="1" ht="45" customHeight="1" x14ac:dyDescent="0.2">
      <c r="B74" s="275">
        <f t="shared" si="1"/>
        <v>68</v>
      </c>
      <c r="C74" s="188" t="s">
        <v>1019</v>
      </c>
      <c r="D74" s="187" t="s">
        <v>419</v>
      </c>
      <c r="E74" s="248" t="s">
        <v>866</v>
      </c>
      <c r="F74" s="188" t="s">
        <v>582</v>
      </c>
      <c r="G74" s="248" t="s">
        <v>715</v>
      </c>
      <c r="H74" s="249">
        <v>7644.63</v>
      </c>
      <c r="I74" s="276"/>
    </row>
    <row r="75" spans="2:9" s="212" customFormat="1" ht="45" customHeight="1" x14ac:dyDescent="0.2">
      <c r="B75" s="275">
        <f t="shared" si="1"/>
        <v>69</v>
      </c>
      <c r="C75" s="188" t="s">
        <v>1020</v>
      </c>
      <c r="D75" s="187" t="s">
        <v>419</v>
      </c>
      <c r="E75" s="248" t="s">
        <v>867</v>
      </c>
      <c r="F75" s="188" t="s">
        <v>605</v>
      </c>
      <c r="G75" s="248" t="s">
        <v>716</v>
      </c>
      <c r="H75" s="249">
        <v>24504.86</v>
      </c>
      <c r="I75" s="276"/>
    </row>
    <row r="76" spans="2:9" s="212" customFormat="1" ht="45" customHeight="1" x14ac:dyDescent="0.2">
      <c r="B76" s="275">
        <f t="shared" si="1"/>
        <v>70</v>
      </c>
      <c r="C76" s="188" t="s">
        <v>1021</v>
      </c>
      <c r="D76" s="187" t="s">
        <v>419</v>
      </c>
      <c r="E76" s="248" t="s">
        <v>868</v>
      </c>
      <c r="F76" s="188" t="s">
        <v>549</v>
      </c>
      <c r="G76" s="248" t="s">
        <v>717</v>
      </c>
      <c r="H76" s="249">
        <v>800000</v>
      </c>
      <c r="I76" s="276"/>
    </row>
    <row r="77" spans="2:9" s="212" customFormat="1" ht="45" customHeight="1" x14ac:dyDescent="0.2">
      <c r="B77" s="275">
        <f t="shared" si="1"/>
        <v>71</v>
      </c>
      <c r="C77" s="188" t="s">
        <v>1022</v>
      </c>
      <c r="D77" s="187" t="s">
        <v>419</v>
      </c>
      <c r="E77" s="248" t="s">
        <v>869</v>
      </c>
      <c r="F77" s="188" t="s">
        <v>619</v>
      </c>
      <c r="G77" s="248" t="s">
        <v>718</v>
      </c>
      <c r="H77" s="249">
        <v>979999.99</v>
      </c>
      <c r="I77" s="276"/>
    </row>
    <row r="78" spans="2:9" s="212" customFormat="1" ht="45" customHeight="1" x14ac:dyDescent="0.2">
      <c r="B78" s="275">
        <f t="shared" si="1"/>
        <v>72</v>
      </c>
      <c r="C78" s="188" t="s">
        <v>1023</v>
      </c>
      <c r="D78" s="187" t="s">
        <v>419</v>
      </c>
      <c r="E78" s="248" t="s">
        <v>870</v>
      </c>
      <c r="F78" s="188" t="s">
        <v>578</v>
      </c>
      <c r="G78" s="248" t="s">
        <v>719</v>
      </c>
      <c r="H78" s="249">
        <v>2543845.0099999998</v>
      </c>
      <c r="I78" s="276"/>
    </row>
    <row r="79" spans="2:9" s="212" customFormat="1" ht="45" customHeight="1" x14ac:dyDescent="0.2">
      <c r="B79" s="275">
        <f t="shared" si="1"/>
        <v>73</v>
      </c>
      <c r="C79" s="188" t="s">
        <v>1024</v>
      </c>
      <c r="D79" s="187" t="s">
        <v>419</v>
      </c>
      <c r="E79" s="248" t="s">
        <v>871</v>
      </c>
      <c r="F79" s="188" t="s">
        <v>579</v>
      </c>
      <c r="G79" s="248" t="s">
        <v>720</v>
      </c>
      <c r="H79" s="249">
        <v>438347</v>
      </c>
      <c r="I79" s="276"/>
    </row>
    <row r="80" spans="2:9" s="212" customFormat="1" ht="45" customHeight="1" x14ac:dyDescent="0.2">
      <c r="B80" s="275">
        <f t="shared" si="1"/>
        <v>74</v>
      </c>
      <c r="C80" s="188" t="s">
        <v>1025</v>
      </c>
      <c r="D80" s="187" t="s">
        <v>419</v>
      </c>
      <c r="E80" s="248" t="s">
        <v>872</v>
      </c>
      <c r="F80" s="188" t="s">
        <v>569</v>
      </c>
      <c r="G80" s="248" t="s">
        <v>721</v>
      </c>
      <c r="H80" s="249">
        <v>58410</v>
      </c>
      <c r="I80" s="276"/>
    </row>
    <row r="81" spans="2:9" s="212" customFormat="1" ht="45" customHeight="1" x14ac:dyDescent="0.2">
      <c r="B81" s="275">
        <f t="shared" si="1"/>
        <v>75</v>
      </c>
      <c r="C81" s="188" t="s">
        <v>1026</v>
      </c>
      <c r="D81" s="187" t="s">
        <v>419</v>
      </c>
      <c r="E81" s="248" t="s">
        <v>873</v>
      </c>
      <c r="F81" s="188" t="s">
        <v>593</v>
      </c>
      <c r="G81" s="248" t="s">
        <v>722</v>
      </c>
      <c r="H81" s="249">
        <v>768429.46</v>
      </c>
      <c r="I81" s="276"/>
    </row>
    <row r="82" spans="2:9" s="212" customFormat="1" ht="45" customHeight="1" x14ac:dyDescent="0.2">
      <c r="B82" s="275">
        <f t="shared" si="1"/>
        <v>76</v>
      </c>
      <c r="C82" s="188" t="s">
        <v>1027</v>
      </c>
      <c r="D82" s="187" t="s">
        <v>419</v>
      </c>
      <c r="E82" s="248" t="s">
        <v>874</v>
      </c>
      <c r="F82" s="188" t="s">
        <v>608</v>
      </c>
      <c r="G82" s="248" t="s">
        <v>723</v>
      </c>
      <c r="H82" s="249">
        <v>38845.769999999997</v>
      </c>
      <c r="I82" s="276"/>
    </row>
    <row r="83" spans="2:9" s="212" customFormat="1" ht="45" customHeight="1" x14ac:dyDescent="0.2">
      <c r="B83" s="275">
        <f t="shared" si="1"/>
        <v>77</v>
      </c>
      <c r="C83" s="188" t="s">
        <v>1028</v>
      </c>
      <c r="D83" s="187" t="s">
        <v>419</v>
      </c>
      <c r="E83" s="248" t="s">
        <v>875</v>
      </c>
      <c r="F83" s="188" t="s">
        <v>550</v>
      </c>
      <c r="G83" s="248" t="s">
        <v>724</v>
      </c>
      <c r="H83" s="249">
        <v>116525.42</v>
      </c>
      <c r="I83" s="276"/>
    </row>
    <row r="84" spans="2:9" s="212" customFormat="1" ht="45" customHeight="1" x14ac:dyDescent="0.2">
      <c r="B84" s="275">
        <f t="shared" si="1"/>
        <v>78</v>
      </c>
      <c r="C84" s="188" t="s">
        <v>1029</v>
      </c>
      <c r="D84" s="187" t="s">
        <v>419</v>
      </c>
      <c r="E84" s="248" t="s">
        <v>876</v>
      </c>
      <c r="F84" s="188" t="s">
        <v>620</v>
      </c>
      <c r="G84" s="248" t="s">
        <v>725</v>
      </c>
      <c r="H84" s="249">
        <v>38781</v>
      </c>
      <c r="I84" s="276"/>
    </row>
    <row r="85" spans="2:9" s="212" customFormat="1" ht="45" customHeight="1" x14ac:dyDescent="0.2">
      <c r="B85" s="275">
        <f t="shared" si="1"/>
        <v>79</v>
      </c>
      <c r="C85" s="188" t="s">
        <v>1030</v>
      </c>
      <c r="D85" s="187" t="s">
        <v>419</v>
      </c>
      <c r="E85" s="248" t="s">
        <v>877</v>
      </c>
      <c r="F85" s="188" t="s">
        <v>615</v>
      </c>
      <c r="G85" s="248" t="s">
        <v>726</v>
      </c>
      <c r="H85" s="249">
        <v>358630.47</v>
      </c>
      <c r="I85" s="276"/>
    </row>
    <row r="86" spans="2:9" s="212" customFormat="1" ht="45" customHeight="1" x14ac:dyDescent="0.2">
      <c r="B86" s="275">
        <f t="shared" si="1"/>
        <v>80</v>
      </c>
      <c r="C86" s="188" t="s">
        <v>1031</v>
      </c>
      <c r="D86" s="187" t="s">
        <v>419</v>
      </c>
      <c r="E86" s="248" t="s">
        <v>878</v>
      </c>
      <c r="F86" s="188" t="s">
        <v>612</v>
      </c>
      <c r="G86" s="248" t="s">
        <v>727</v>
      </c>
      <c r="H86" s="249">
        <v>127099.99</v>
      </c>
      <c r="I86" s="276"/>
    </row>
    <row r="87" spans="2:9" s="212" customFormat="1" ht="45" customHeight="1" x14ac:dyDescent="0.2">
      <c r="B87" s="275">
        <f t="shared" si="1"/>
        <v>81</v>
      </c>
      <c r="C87" s="188" t="s">
        <v>1032</v>
      </c>
      <c r="D87" s="187" t="s">
        <v>419</v>
      </c>
      <c r="E87" s="248" t="s">
        <v>879</v>
      </c>
      <c r="F87" s="188" t="s">
        <v>553</v>
      </c>
      <c r="G87" s="248" t="s">
        <v>728</v>
      </c>
      <c r="H87" s="249">
        <v>171483.05</v>
      </c>
      <c r="I87" s="276"/>
    </row>
    <row r="88" spans="2:9" s="212" customFormat="1" ht="45" customHeight="1" x14ac:dyDescent="0.2">
      <c r="B88" s="275">
        <f t="shared" si="1"/>
        <v>82</v>
      </c>
      <c r="C88" s="188" t="s">
        <v>1033</v>
      </c>
      <c r="D88" s="187" t="s">
        <v>419</v>
      </c>
      <c r="E88" s="248" t="s">
        <v>880</v>
      </c>
      <c r="F88" s="188" t="s">
        <v>556</v>
      </c>
      <c r="G88" s="248" t="s">
        <v>729</v>
      </c>
      <c r="H88" s="249">
        <v>1032857.93</v>
      </c>
      <c r="I88" s="276"/>
    </row>
    <row r="89" spans="2:9" s="212" customFormat="1" ht="45" customHeight="1" x14ac:dyDescent="0.2">
      <c r="B89" s="275">
        <f t="shared" si="1"/>
        <v>83</v>
      </c>
      <c r="C89" s="188" t="s">
        <v>1034</v>
      </c>
      <c r="D89" s="187" t="s">
        <v>419</v>
      </c>
      <c r="E89" s="248" t="s">
        <v>881</v>
      </c>
      <c r="F89" s="188" t="s">
        <v>597</v>
      </c>
      <c r="G89" s="248" t="s">
        <v>730</v>
      </c>
      <c r="H89" s="249">
        <v>615320</v>
      </c>
      <c r="I89" s="276"/>
    </row>
    <row r="90" spans="2:9" s="212" customFormat="1" ht="45" customHeight="1" x14ac:dyDescent="0.2">
      <c r="B90" s="275">
        <f t="shared" si="1"/>
        <v>84</v>
      </c>
      <c r="C90" s="188" t="s">
        <v>1035</v>
      </c>
      <c r="D90" s="187" t="s">
        <v>419</v>
      </c>
      <c r="E90" s="248" t="s">
        <v>882</v>
      </c>
      <c r="F90" s="188" t="s">
        <v>552</v>
      </c>
      <c r="G90" s="248" t="s">
        <v>731</v>
      </c>
      <c r="H90" s="249">
        <v>68657.539999999994</v>
      </c>
      <c r="I90" s="276"/>
    </row>
    <row r="91" spans="2:9" s="212" customFormat="1" ht="45" customHeight="1" x14ac:dyDescent="0.2">
      <c r="B91" s="275">
        <f t="shared" si="1"/>
        <v>85</v>
      </c>
      <c r="C91" s="188" t="s">
        <v>1036</v>
      </c>
      <c r="D91" s="187" t="s">
        <v>419</v>
      </c>
      <c r="E91" s="248" t="s">
        <v>883</v>
      </c>
      <c r="F91" s="188" t="s">
        <v>587</v>
      </c>
      <c r="G91" s="248" t="s">
        <v>732</v>
      </c>
      <c r="H91" s="249">
        <v>55621.49</v>
      </c>
      <c r="I91" s="276"/>
    </row>
    <row r="92" spans="2:9" s="212" customFormat="1" ht="45" customHeight="1" x14ac:dyDescent="0.2">
      <c r="B92" s="275">
        <f t="shared" si="1"/>
        <v>86</v>
      </c>
      <c r="C92" s="188" t="s">
        <v>1037</v>
      </c>
      <c r="D92" s="187" t="s">
        <v>419</v>
      </c>
      <c r="E92" s="248" t="s">
        <v>884</v>
      </c>
      <c r="F92" s="188" t="s">
        <v>604</v>
      </c>
      <c r="G92" s="248" t="s">
        <v>733</v>
      </c>
      <c r="H92" s="249">
        <v>539514.84</v>
      </c>
      <c r="I92" s="276"/>
    </row>
    <row r="93" spans="2:9" s="212" customFormat="1" ht="45" customHeight="1" x14ac:dyDescent="0.2">
      <c r="B93" s="275">
        <f t="shared" si="1"/>
        <v>87</v>
      </c>
      <c r="C93" s="188" t="s">
        <v>1038</v>
      </c>
      <c r="D93" s="187" t="s">
        <v>419</v>
      </c>
      <c r="E93" s="248" t="s">
        <v>885</v>
      </c>
      <c r="F93" s="188" t="s">
        <v>600</v>
      </c>
      <c r="G93" s="248" t="s">
        <v>734</v>
      </c>
      <c r="H93" s="249">
        <v>443333.71</v>
      </c>
      <c r="I93" s="276"/>
    </row>
    <row r="94" spans="2:9" s="212" customFormat="1" ht="45" customHeight="1" x14ac:dyDescent="0.2">
      <c r="B94" s="275">
        <f t="shared" si="1"/>
        <v>88</v>
      </c>
      <c r="C94" s="188" t="s">
        <v>1039</v>
      </c>
      <c r="D94" s="187" t="s">
        <v>419</v>
      </c>
      <c r="E94" s="248" t="s">
        <v>886</v>
      </c>
      <c r="F94" s="188" t="s">
        <v>559</v>
      </c>
      <c r="G94" s="248" t="s">
        <v>735</v>
      </c>
      <c r="H94" s="249">
        <v>131389.79999999999</v>
      </c>
      <c r="I94" s="276"/>
    </row>
    <row r="95" spans="2:9" s="212" customFormat="1" ht="45" customHeight="1" x14ac:dyDescent="0.2">
      <c r="B95" s="275">
        <f t="shared" si="1"/>
        <v>89</v>
      </c>
      <c r="C95" s="188" t="s">
        <v>1040</v>
      </c>
      <c r="D95" s="187" t="s">
        <v>419</v>
      </c>
      <c r="E95" s="248" t="s">
        <v>887</v>
      </c>
      <c r="F95" s="188" t="s">
        <v>560</v>
      </c>
      <c r="G95" s="248" t="s">
        <v>736</v>
      </c>
      <c r="H95" s="249">
        <v>2644451.71</v>
      </c>
      <c r="I95" s="276"/>
    </row>
    <row r="96" spans="2:9" s="212" customFormat="1" ht="45" customHeight="1" x14ac:dyDescent="0.2">
      <c r="B96" s="275">
        <f t="shared" si="1"/>
        <v>90</v>
      </c>
      <c r="C96" s="188" t="s">
        <v>1041</v>
      </c>
      <c r="D96" s="187" t="s">
        <v>419</v>
      </c>
      <c r="E96" s="248" t="s">
        <v>867</v>
      </c>
      <c r="F96" s="188" t="s">
        <v>584</v>
      </c>
      <c r="G96" s="248" t="s">
        <v>737</v>
      </c>
      <c r="H96" s="249">
        <v>42850.06</v>
      </c>
      <c r="I96" s="276"/>
    </row>
    <row r="97" spans="2:9" s="212" customFormat="1" ht="45" customHeight="1" x14ac:dyDescent="0.2">
      <c r="B97" s="275">
        <f t="shared" si="1"/>
        <v>91</v>
      </c>
      <c r="C97" s="188" t="s">
        <v>1042</v>
      </c>
      <c r="D97" s="187" t="s">
        <v>419</v>
      </c>
      <c r="E97" s="248" t="s">
        <v>888</v>
      </c>
      <c r="F97" s="188" t="s">
        <v>613</v>
      </c>
      <c r="G97" s="248" t="s">
        <v>738</v>
      </c>
      <c r="H97" s="249">
        <v>263705.28000000003</v>
      </c>
      <c r="I97" s="276"/>
    </row>
    <row r="98" spans="2:9" s="212" customFormat="1" ht="45" customHeight="1" x14ac:dyDescent="0.2">
      <c r="B98" s="275">
        <f t="shared" si="1"/>
        <v>92</v>
      </c>
      <c r="C98" s="188" t="s">
        <v>1043</v>
      </c>
      <c r="D98" s="187" t="s">
        <v>419</v>
      </c>
      <c r="E98" s="248" t="s">
        <v>888</v>
      </c>
      <c r="F98" s="188" t="s">
        <v>594</v>
      </c>
      <c r="G98" s="248" t="s">
        <v>739</v>
      </c>
      <c r="H98" s="249">
        <v>477115.39</v>
      </c>
      <c r="I98" s="276"/>
    </row>
    <row r="99" spans="2:9" s="212" customFormat="1" ht="45" customHeight="1" x14ac:dyDescent="0.2">
      <c r="B99" s="275">
        <f t="shared" si="1"/>
        <v>93</v>
      </c>
      <c r="C99" s="188" t="s">
        <v>1044</v>
      </c>
      <c r="D99" s="187" t="s">
        <v>419</v>
      </c>
      <c r="E99" s="248" t="s">
        <v>888</v>
      </c>
      <c r="F99" s="188" t="s">
        <v>598</v>
      </c>
      <c r="G99" s="248" t="s">
        <v>740</v>
      </c>
      <c r="H99" s="249">
        <v>265404.15999999997</v>
      </c>
      <c r="I99" s="276"/>
    </row>
    <row r="100" spans="2:9" s="212" customFormat="1" ht="45" customHeight="1" x14ac:dyDescent="0.2">
      <c r="B100" s="275">
        <f t="shared" si="1"/>
        <v>94</v>
      </c>
      <c r="C100" s="188" t="s">
        <v>1045</v>
      </c>
      <c r="D100" s="187" t="s">
        <v>419</v>
      </c>
      <c r="E100" s="248" t="s">
        <v>888</v>
      </c>
      <c r="F100" s="188" t="s">
        <v>595</v>
      </c>
      <c r="G100" s="248" t="s">
        <v>741</v>
      </c>
      <c r="H100" s="249">
        <v>261191.96</v>
      </c>
      <c r="I100" s="276"/>
    </row>
    <row r="101" spans="2:9" s="212" customFormat="1" ht="45" customHeight="1" x14ac:dyDescent="0.2">
      <c r="B101" s="275">
        <f t="shared" si="1"/>
        <v>95</v>
      </c>
      <c r="C101" s="188" t="s">
        <v>1046</v>
      </c>
      <c r="D101" s="187" t="s">
        <v>419</v>
      </c>
      <c r="E101" s="248" t="s">
        <v>889</v>
      </c>
      <c r="F101" s="188" t="s">
        <v>568</v>
      </c>
      <c r="G101" s="248" t="s">
        <v>742</v>
      </c>
      <c r="H101" s="249">
        <v>115924.23</v>
      </c>
      <c r="I101" s="276"/>
    </row>
    <row r="102" spans="2:9" s="212" customFormat="1" ht="45" customHeight="1" x14ac:dyDescent="0.2">
      <c r="B102" s="275">
        <f t="shared" si="1"/>
        <v>96</v>
      </c>
      <c r="C102" s="188" t="s">
        <v>1047</v>
      </c>
      <c r="D102" s="187" t="s">
        <v>419</v>
      </c>
      <c r="E102" s="248" t="s">
        <v>890</v>
      </c>
      <c r="F102" s="188" t="s">
        <v>564</v>
      </c>
      <c r="G102" s="248" t="s">
        <v>743</v>
      </c>
      <c r="H102" s="249">
        <v>1711917.27</v>
      </c>
      <c r="I102" s="276"/>
    </row>
    <row r="103" spans="2:9" s="212" customFormat="1" ht="45" customHeight="1" x14ac:dyDescent="0.2">
      <c r="B103" s="275">
        <f t="shared" si="1"/>
        <v>97</v>
      </c>
      <c r="C103" s="188" t="s">
        <v>1048</v>
      </c>
      <c r="D103" s="187" t="s">
        <v>419</v>
      </c>
      <c r="E103" s="248" t="s">
        <v>891</v>
      </c>
      <c r="F103" s="188" t="s">
        <v>561</v>
      </c>
      <c r="G103" s="248" t="s">
        <v>744</v>
      </c>
      <c r="H103" s="249">
        <v>2483430.36</v>
      </c>
      <c r="I103" s="276"/>
    </row>
    <row r="104" spans="2:9" s="212" customFormat="1" ht="45" customHeight="1" x14ac:dyDescent="0.2">
      <c r="B104" s="275">
        <f t="shared" si="1"/>
        <v>98</v>
      </c>
      <c r="C104" s="188" t="s">
        <v>1049</v>
      </c>
      <c r="D104" s="187" t="s">
        <v>419</v>
      </c>
      <c r="E104" s="248" t="s">
        <v>892</v>
      </c>
      <c r="F104" s="188" t="s">
        <v>565</v>
      </c>
      <c r="G104" s="248" t="s">
        <v>745</v>
      </c>
      <c r="H104" s="249">
        <v>347882.09</v>
      </c>
      <c r="I104" s="276"/>
    </row>
    <row r="105" spans="2:9" s="212" customFormat="1" ht="45" customHeight="1" x14ac:dyDescent="0.2">
      <c r="B105" s="275">
        <f t="shared" si="1"/>
        <v>99</v>
      </c>
      <c r="C105" s="188" t="s">
        <v>1050</v>
      </c>
      <c r="D105" s="187" t="s">
        <v>419</v>
      </c>
      <c r="E105" s="248" t="s">
        <v>893</v>
      </c>
      <c r="F105" s="188" t="s">
        <v>566</v>
      </c>
      <c r="G105" s="248" t="s">
        <v>746</v>
      </c>
      <c r="H105" s="249">
        <v>38315</v>
      </c>
      <c r="I105" s="276"/>
    </row>
    <row r="106" spans="2:9" s="212" customFormat="1" ht="45" customHeight="1" x14ac:dyDescent="0.2">
      <c r="B106" s="275">
        <f t="shared" si="1"/>
        <v>100</v>
      </c>
      <c r="C106" s="188" t="s">
        <v>1051</v>
      </c>
      <c r="D106" s="187" t="s">
        <v>419</v>
      </c>
      <c r="E106" s="248" t="s">
        <v>894</v>
      </c>
      <c r="F106" s="188" t="s">
        <v>599</v>
      </c>
      <c r="G106" s="248" t="s">
        <v>747</v>
      </c>
      <c r="H106" s="249">
        <v>180166.66</v>
      </c>
      <c r="I106" s="276"/>
    </row>
    <row r="107" spans="2:9" s="212" customFormat="1" ht="45" customHeight="1" x14ac:dyDescent="0.2">
      <c r="B107" s="275">
        <f t="shared" si="1"/>
        <v>101</v>
      </c>
      <c r="C107" s="188" t="s">
        <v>1052</v>
      </c>
      <c r="D107" s="187" t="s">
        <v>419</v>
      </c>
      <c r="E107" s="248" t="s">
        <v>895</v>
      </c>
      <c r="F107" s="188" t="s">
        <v>585</v>
      </c>
      <c r="G107" s="248" t="s">
        <v>748</v>
      </c>
      <c r="H107" s="249">
        <v>1281599.99</v>
      </c>
      <c r="I107" s="276"/>
    </row>
    <row r="108" spans="2:9" s="212" customFormat="1" ht="45" customHeight="1" x14ac:dyDescent="0.2">
      <c r="B108" s="275">
        <f t="shared" si="1"/>
        <v>102</v>
      </c>
      <c r="C108" s="188" t="s">
        <v>1053</v>
      </c>
      <c r="D108" s="187" t="s">
        <v>419</v>
      </c>
      <c r="E108" s="248" t="s">
        <v>896</v>
      </c>
      <c r="F108" s="188" t="s">
        <v>603</v>
      </c>
      <c r="G108" s="248" t="s">
        <v>749</v>
      </c>
      <c r="H108" s="249">
        <v>60544.29</v>
      </c>
      <c r="I108" s="276"/>
    </row>
    <row r="109" spans="2:9" s="212" customFormat="1" ht="45" customHeight="1" x14ac:dyDescent="0.2">
      <c r="B109" s="275">
        <f t="shared" si="1"/>
        <v>103</v>
      </c>
      <c r="C109" s="188" t="s">
        <v>1054</v>
      </c>
      <c r="D109" s="187" t="s">
        <v>419</v>
      </c>
      <c r="E109" s="248" t="s">
        <v>897</v>
      </c>
      <c r="F109" s="188" t="s">
        <v>603</v>
      </c>
      <c r="G109" s="248" t="s">
        <v>749</v>
      </c>
      <c r="H109" s="249">
        <v>111596.29</v>
      </c>
      <c r="I109" s="276"/>
    </row>
    <row r="110" spans="2:9" s="212" customFormat="1" ht="45" customHeight="1" x14ac:dyDescent="0.2">
      <c r="B110" s="275">
        <f t="shared" si="1"/>
        <v>104</v>
      </c>
      <c r="C110" s="188" t="s">
        <v>1055</v>
      </c>
      <c r="D110" s="187" t="s">
        <v>419</v>
      </c>
      <c r="E110" s="248" t="s">
        <v>898</v>
      </c>
      <c r="F110" s="188" t="s">
        <v>583</v>
      </c>
      <c r="G110" s="248" t="s">
        <v>750</v>
      </c>
      <c r="H110" s="249">
        <v>98471.94</v>
      </c>
      <c r="I110" s="276"/>
    </row>
    <row r="111" spans="2:9" s="212" customFormat="1" ht="45" customHeight="1" x14ac:dyDescent="0.2">
      <c r="B111" s="275">
        <f t="shared" si="1"/>
        <v>105</v>
      </c>
      <c r="C111" s="188" t="s">
        <v>1056</v>
      </c>
      <c r="D111" s="187" t="s">
        <v>419</v>
      </c>
      <c r="E111" s="248" t="s">
        <v>897</v>
      </c>
      <c r="F111" s="188" t="s">
        <v>583</v>
      </c>
      <c r="G111" s="248" t="s">
        <v>750</v>
      </c>
      <c r="H111" s="249">
        <v>142687.48000000001</v>
      </c>
      <c r="I111" s="276"/>
    </row>
    <row r="112" spans="2:9" s="212" customFormat="1" ht="45" customHeight="1" x14ac:dyDescent="0.2">
      <c r="B112" s="275">
        <f t="shared" si="1"/>
        <v>106</v>
      </c>
      <c r="C112" s="188" t="s">
        <v>1057</v>
      </c>
      <c r="D112" s="187" t="s">
        <v>419</v>
      </c>
      <c r="E112" s="248" t="s">
        <v>899</v>
      </c>
      <c r="F112" s="188" t="s">
        <v>614</v>
      </c>
      <c r="G112" s="248" t="s">
        <v>751</v>
      </c>
      <c r="H112" s="249">
        <v>119689</v>
      </c>
      <c r="I112" s="276"/>
    </row>
    <row r="113" spans="2:9" s="212" customFormat="1" ht="45" customHeight="1" x14ac:dyDescent="0.2">
      <c r="B113" s="275">
        <f t="shared" si="1"/>
        <v>107</v>
      </c>
      <c r="C113" s="188" t="s">
        <v>1058</v>
      </c>
      <c r="D113" s="187" t="s">
        <v>419</v>
      </c>
      <c r="E113" s="248" t="s">
        <v>900</v>
      </c>
      <c r="F113" s="188" t="s">
        <v>567</v>
      </c>
      <c r="G113" s="248" t="s">
        <v>752</v>
      </c>
      <c r="H113" s="249">
        <v>547081.56000000006</v>
      </c>
      <c r="I113" s="276"/>
    </row>
    <row r="114" spans="2:9" s="212" customFormat="1" ht="45" customHeight="1" x14ac:dyDescent="0.2">
      <c r="B114" s="275">
        <f t="shared" si="1"/>
        <v>108</v>
      </c>
      <c r="C114" s="188" t="s">
        <v>1059</v>
      </c>
      <c r="D114" s="187" t="s">
        <v>419</v>
      </c>
      <c r="E114" s="248" t="s">
        <v>888</v>
      </c>
      <c r="F114" s="188" t="s">
        <v>590</v>
      </c>
      <c r="G114" s="248" t="s">
        <v>753</v>
      </c>
      <c r="H114" s="249">
        <v>209133.57</v>
      </c>
      <c r="I114" s="276"/>
    </row>
    <row r="115" spans="2:9" s="212" customFormat="1" ht="45" customHeight="1" x14ac:dyDescent="0.2">
      <c r="B115" s="275">
        <f t="shared" si="1"/>
        <v>109</v>
      </c>
      <c r="C115" s="188" t="s">
        <v>1060</v>
      </c>
      <c r="D115" s="187" t="s">
        <v>419</v>
      </c>
      <c r="E115" s="248" t="s">
        <v>888</v>
      </c>
      <c r="F115" s="188" t="s">
        <v>557</v>
      </c>
      <c r="G115" s="248" t="s">
        <v>754</v>
      </c>
      <c r="H115" s="249">
        <v>304346.05</v>
      </c>
      <c r="I115" s="276"/>
    </row>
    <row r="116" spans="2:9" s="212" customFormat="1" ht="45" customHeight="1" x14ac:dyDescent="0.2">
      <c r="B116" s="275">
        <f t="shared" si="1"/>
        <v>110</v>
      </c>
      <c r="C116" s="188" t="s">
        <v>1061</v>
      </c>
      <c r="D116" s="187" t="s">
        <v>419</v>
      </c>
      <c r="E116" s="248" t="s">
        <v>888</v>
      </c>
      <c r="F116" s="188" t="s">
        <v>554</v>
      </c>
      <c r="G116" s="248" t="s">
        <v>755</v>
      </c>
      <c r="H116" s="249">
        <v>313027.51</v>
      </c>
      <c r="I116" s="276"/>
    </row>
    <row r="117" spans="2:9" s="212" customFormat="1" ht="45" customHeight="1" x14ac:dyDescent="0.2">
      <c r="B117" s="275">
        <f t="shared" si="1"/>
        <v>111</v>
      </c>
      <c r="C117" s="188" t="s">
        <v>1062</v>
      </c>
      <c r="D117" s="187" t="s">
        <v>419</v>
      </c>
      <c r="E117" s="248" t="s">
        <v>901</v>
      </c>
      <c r="F117" s="188" t="s">
        <v>555</v>
      </c>
      <c r="G117" s="248" t="s">
        <v>756</v>
      </c>
      <c r="H117" s="249">
        <v>2888270</v>
      </c>
      <c r="I117" s="276"/>
    </row>
    <row r="118" spans="2:9" s="212" customFormat="1" ht="45" customHeight="1" x14ac:dyDescent="0.2">
      <c r="B118" s="275">
        <f t="shared" si="1"/>
        <v>112</v>
      </c>
      <c r="C118" s="188" t="s">
        <v>1063</v>
      </c>
      <c r="D118" s="187" t="s">
        <v>419</v>
      </c>
      <c r="E118" s="248" t="s">
        <v>902</v>
      </c>
      <c r="F118" s="188" t="s">
        <v>559</v>
      </c>
      <c r="G118" s="248" t="s">
        <v>735</v>
      </c>
      <c r="H118" s="249">
        <v>115272.35</v>
      </c>
      <c r="I118" s="276"/>
    </row>
    <row r="119" spans="2:9" s="212" customFormat="1" ht="45" customHeight="1" x14ac:dyDescent="0.2">
      <c r="B119" s="275">
        <f t="shared" si="1"/>
        <v>113</v>
      </c>
      <c r="C119" s="188" t="s">
        <v>1064</v>
      </c>
      <c r="D119" s="187" t="s">
        <v>419</v>
      </c>
      <c r="E119" s="248" t="s">
        <v>892</v>
      </c>
      <c r="F119" s="188" t="s">
        <v>565</v>
      </c>
      <c r="G119" s="248" t="s">
        <v>745</v>
      </c>
      <c r="H119" s="249">
        <v>347882.09</v>
      </c>
      <c r="I119" s="276"/>
    </row>
    <row r="120" spans="2:9" s="212" customFormat="1" ht="45" customHeight="1" x14ac:dyDescent="0.2">
      <c r="B120" s="275">
        <f t="shared" si="1"/>
        <v>114</v>
      </c>
      <c r="C120" s="188" t="s">
        <v>1065</v>
      </c>
      <c r="D120" s="187" t="s">
        <v>419</v>
      </c>
      <c r="E120" s="248" t="s">
        <v>903</v>
      </c>
      <c r="F120" s="188" t="s">
        <v>588</v>
      </c>
      <c r="G120" s="248" t="s">
        <v>757</v>
      </c>
      <c r="H120" s="249">
        <v>365088.6</v>
      </c>
      <c r="I120" s="276"/>
    </row>
    <row r="121" spans="2:9" s="212" customFormat="1" ht="45" customHeight="1" x14ac:dyDescent="0.2">
      <c r="B121" s="275">
        <f t="shared" si="1"/>
        <v>115</v>
      </c>
      <c r="C121" s="188" t="s">
        <v>1066</v>
      </c>
      <c r="D121" s="187" t="s">
        <v>419</v>
      </c>
      <c r="E121" s="248" t="s">
        <v>873</v>
      </c>
      <c r="F121" s="188" t="s">
        <v>593</v>
      </c>
      <c r="G121" s="248" t="s">
        <v>722</v>
      </c>
      <c r="H121" s="249">
        <v>657444.36</v>
      </c>
      <c r="I121" s="276"/>
    </row>
    <row r="122" spans="2:9" s="212" customFormat="1" ht="45" customHeight="1" x14ac:dyDescent="0.2">
      <c r="B122" s="275">
        <f t="shared" si="1"/>
        <v>116</v>
      </c>
      <c r="C122" s="188" t="s">
        <v>1067</v>
      </c>
      <c r="D122" s="187" t="s">
        <v>419</v>
      </c>
      <c r="E122" s="248" t="s">
        <v>904</v>
      </c>
      <c r="F122" s="188" t="s">
        <v>585</v>
      </c>
      <c r="G122" s="248" t="s">
        <v>748</v>
      </c>
      <c r="H122" s="249">
        <v>1281599.99</v>
      </c>
      <c r="I122" s="276"/>
    </row>
    <row r="123" spans="2:9" s="212" customFormat="1" ht="45" customHeight="1" x14ac:dyDescent="0.2">
      <c r="B123" s="275">
        <f t="shared" si="1"/>
        <v>117</v>
      </c>
      <c r="C123" s="188" t="s">
        <v>1068</v>
      </c>
      <c r="D123" s="187" t="s">
        <v>419</v>
      </c>
      <c r="E123" s="248" t="s">
        <v>905</v>
      </c>
      <c r="F123" s="188" t="s">
        <v>586</v>
      </c>
      <c r="G123" s="248" t="s">
        <v>758</v>
      </c>
      <c r="H123" s="249">
        <v>575107.31000000006</v>
      </c>
      <c r="I123" s="276"/>
    </row>
    <row r="124" spans="2:9" s="212" customFormat="1" ht="45" customHeight="1" x14ac:dyDescent="0.2">
      <c r="B124" s="275">
        <f t="shared" si="1"/>
        <v>118</v>
      </c>
      <c r="C124" s="188" t="s">
        <v>1069</v>
      </c>
      <c r="D124" s="187" t="s">
        <v>419</v>
      </c>
      <c r="E124" s="248" t="s">
        <v>906</v>
      </c>
      <c r="F124" s="188" t="s">
        <v>616</v>
      </c>
      <c r="G124" s="248" t="s">
        <v>759</v>
      </c>
      <c r="H124" s="249">
        <v>43444.97</v>
      </c>
      <c r="I124" s="276"/>
    </row>
    <row r="125" spans="2:9" s="212" customFormat="1" ht="45" customHeight="1" x14ac:dyDescent="0.2">
      <c r="B125" s="275">
        <f t="shared" si="1"/>
        <v>119</v>
      </c>
      <c r="C125" s="188" t="s">
        <v>1070</v>
      </c>
      <c r="D125" s="187" t="s">
        <v>419</v>
      </c>
      <c r="E125" s="248" t="s">
        <v>907</v>
      </c>
      <c r="F125" s="188" t="s">
        <v>605</v>
      </c>
      <c r="G125" s="248" t="s">
        <v>716</v>
      </c>
      <c r="H125" s="249">
        <v>88720</v>
      </c>
      <c r="I125" s="276"/>
    </row>
    <row r="126" spans="2:9" s="212" customFormat="1" ht="45" customHeight="1" x14ac:dyDescent="0.2">
      <c r="B126" s="275">
        <f t="shared" si="1"/>
        <v>120</v>
      </c>
      <c r="C126" s="188" t="s">
        <v>1071</v>
      </c>
      <c r="D126" s="187" t="s">
        <v>419</v>
      </c>
      <c r="E126" s="248" t="s">
        <v>908</v>
      </c>
      <c r="F126" s="188" t="s">
        <v>591</v>
      </c>
      <c r="G126" s="248" t="s">
        <v>760</v>
      </c>
      <c r="H126" s="249">
        <v>393468.83</v>
      </c>
      <c r="I126" s="276"/>
    </row>
    <row r="127" spans="2:9" s="212" customFormat="1" ht="45" customHeight="1" x14ac:dyDescent="0.2">
      <c r="B127" s="275">
        <f t="shared" si="1"/>
        <v>121</v>
      </c>
      <c r="C127" s="188" t="s">
        <v>1072</v>
      </c>
      <c r="D127" s="187" t="s">
        <v>419</v>
      </c>
      <c r="E127" s="248" t="s">
        <v>909</v>
      </c>
      <c r="F127" s="188" t="s">
        <v>590</v>
      </c>
      <c r="G127" s="248" t="s">
        <v>753</v>
      </c>
      <c r="H127" s="249">
        <v>284064.5</v>
      </c>
      <c r="I127" s="276"/>
    </row>
    <row r="128" spans="2:9" s="212" customFormat="1" ht="45" customHeight="1" x14ac:dyDescent="0.2">
      <c r="B128" s="275">
        <f t="shared" si="1"/>
        <v>122</v>
      </c>
      <c r="C128" s="188" t="s">
        <v>1073</v>
      </c>
      <c r="D128" s="187" t="s">
        <v>419</v>
      </c>
      <c r="E128" s="248" t="s">
        <v>910</v>
      </c>
      <c r="F128" s="188" t="s">
        <v>572</v>
      </c>
      <c r="G128" s="248" t="s">
        <v>761</v>
      </c>
      <c r="H128" s="249">
        <v>432504.1</v>
      </c>
      <c r="I128" s="276"/>
    </row>
    <row r="129" spans="2:9" s="212" customFormat="1" ht="45" customHeight="1" x14ac:dyDescent="0.2">
      <c r="B129" s="275">
        <f t="shared" si="1"/>
        <v>123</v>
      </c>
      <c r="C129" s="188" t="s">
        <v>1074</v>
      </c>
      <c r="D129" s="187" t="s">
        <v>419</v>
      </c>
      <c r="E129" s="248" t="s">
        <v>902</v>
      </c>
      <c r="F129" s="188" t="s">
        <v>559</v>
      </c>
      <c r="G129" s="248" t="s">
        <v>735</v>
      </c>
      <c r="H129" s="249">
        <v>35230.589999999997</v>
      </c>
      <c r="I129" s="276"/>
    </row>
    <row r="130" spans="2:9" s="212" customFormat="1" ht="45" customHeight="1" x14ac:dyDescent="0.2">
      <c r="B130" s="275">
        <f t="shared" si="1"/>
        <v>124</v>
      </c>
      <c r="C130" s="188" t="s">
        <v>1075</v>
      </c>
      <c r="D130" s="187" t="s">
        <v>419</v>
      </c>
      <c r="E130" s="248" t="s">
        <v>873</v>
      </c>
      <c r="F130" s="188" t="s">
        <v>590</v>
      </c>
      <c r="G130" s="248" t="s">
        <v>753</v>
      </c>
      <c r="H130" s="249">
        <v>326090.77</v>
      </c>
      <c r="I130" s="276"/>
    </row>
    <row r="131" spans="2:9" s="212" customFormat="1" ht="45" customHeight="1" x14ac:dyDescent="0.2">
      <c r="B131" s="275">
        <f t="shared" si="1"/>
        <v>125</v>
      </c>
      <c r="C131" s="188" t="s">
        <v>1076</v>
      </c>
      <c r="D131" s="187" t="s">
        <v>419</v>
      </c>
      <c r="E131" s="248" t="s">
        <v>889</v>
      </c>
      <c r="F131" s="188" t="s">
        <v>564</v>
      </c>
      <c r="G131" s="248" t="s">
        <v>743</v>
      </c>
      <c r="H131" s="249">
        <v>1317449.68</v>
      </c>
      <c r="I131" s="276"/>
    </row>
    <row r="132" spans="2:9" s="212" customFormat="1" ht="45" customHeight="1" x14ac:dyDescent="0.2">
      <c r="B132" s="275">
        <f t="shared" si="1"/>
        <v>126</v>
      </c>
      <c r="C132" s="188" t="s">
        <v>1077</v>
      </c>
      <c r="D132" s="187" t="s">
        <v>419</v>
      </c>
      <c r="E132" s="248" t="s">
        <v>911</v>
      </c>
      <c r="F132" s="188" t="s">
        <v>592</v>
      </c>
      <c r="G132" s="248" t="s">
        <v>762</v>
      </c>
      <c r="H132" s="249">
        <v>1132464.8799999999</v>
      </c>
      <c r="I132" s="276"/>
    </row>
    <row r="133" spans="2:9" s="212" customFormat="1" ht="45" customHeight="1" x14ac:dyDescent="0.2">
      <c r="B133" s="275">
        <f t="shared" ref="B133:B195" si="2">B132+1</f>
        <v>127</v>
      </c>
      <c r="C133" s="188" t="s">
        <v>1078</v>
      </c>
      <c r="D133" s="187" t="s">
        <v>419</v>
      </c>
      <c r="E133" s="248" t="s">
        <v>884</v>
      </c>
      <c r="F133" s="188" t="s">
        <v>580</v>
      </c>
      <c r="G133" s="248" t="s">
        <v>763</v>
      </c>
      <c r="H133" s="249">
        <v>1883909.95</v>
      </c>
      <c r="I133" s="276"/>
    </row>
    <row r="134" spans="2:9" s="212" customFormat="1" ht="45" customHeight="1" x14ac:dyDescent="0.2">
      <c r="B134" s="275">
        <f t="shared" si="2"/>
        <v>128</v>
      </c>
      <c r="C134" s="188" t="s">
        <v>1079</v>
      </c>
      <c r="D134" s="187" t="s">
        <v>419</v>
      </c>
      <c r="E134" s="248" t="s">
        <v>912</v>
      </c>
      <c r="F134" s="188" t="s">
        <v>565</v>
      </c>
      <c r="G134" s="248" t="s">
        <v>745</v>
      </c>
      <c r="H134" s="249">
        <v>1532756.19</v>
      </c>
      <c r="I134" s="276"/>
    </row>
    <row r="135" spans="2:9" s="212" customFormat="1" ht="45" customHeight="1" x14ac:dyDescent="0.2">
      <c r="B135" s="275">
        <f t="shared" si="2"/>
        <v>129</v>
      </c>
      <c r="C135" s="188" t="s">
        <v>1080</v>
      </c>
      <c r="D135" s="187" t="s">
        <v>419</v>
      </c>
      <c r="E135" s="248" t="s">
        <v>884</v>
      </c>
      <c r="F135" s="188" t="s">
        <v>611</v>
      </c>
      <c r="G135" s="248" t="s">
        <v>764</v>
      </c>
      <c r="H135" s="249">
        <v>2420076.16</v>
      </c>
      <c r="I135" s="276"/>
    </row>
    <row r="136" spans="2:9" s="212" customFormat="1" ht="45" customHeight="1" x14ac:dyDescent="0.2">
      <c r="B136" s="275">
        <f t="shared" si="2"/>
        <v>130</v>
      </c>
      <c r="C136" s="188" t="s">
        <v>1081</v>
      </c>
      <c r="D136" s="187" t="s">
        <v>419</v>
      </c>
      <c r="E136" s="248" t="s">
        <v>913</v>
      </c>
      <c r="F136" s="188" t="s">
        <v>611</v>
      </c>
      <c r="G136" s="248" t="s">
        <v>764</v>
      </c>
      <c r="H136" s="249">
        <v>551485.53</v>
      </c>
      <c r="I136" s="276"/>
    </row>
    <row r="137" spans="2:9" s="212" customFormat="1" ht="45" customHeight="1" x14ac:dyDescent="0.2">
      <c r="B137" s="275">
        <f t="shared" si="2"/>
        <v>131</v>
      </c>
      <c r="C137" s="188" t="s">
        <v>1082</v>
      </c>
      <c r="D137" s="187" t="s">
        <v>419</v>
      </c>
      <c r="E137" s="248" t="s">
        <v>914</v>
      </c>
      <c r="F137" s="188" t="s">
        <v>551</v>
      </c>
      <c r="G137" s="248" t="s">
        <v>765</v>
      </c>
      <c r="H137" s="249">
        <v>360000.01</v>
      </c>
      <c r="I137" s="276"/>
    </row>
    <row r="138" spans="2:9" s="212" customFormat="1" ht="45" customHeight="1" x14ac:dyDescent="0.2">
      <c r="B138" s="275">
        <f t="shared" si="2"/>
        <v>132</v>
      </c>
      <c r="C138" s="188" t="s">
        <v>1083</v>
      </c>
      <c r="D138" s="187" t="s">
        <v>419</v>
      </c>
      <c r="E138" s="248" t="s">
        <v>915</v>
      </c>
      <c r="F138" s="188" t="s">
        <v>625</v>
      </c>
      <c r="G138" s="248" t="s">
        <v>766</v>
      </c>
      <c r="H138" s="249">
        <v>11126.86</v>
      </c>
      <c r="I138" s="276"/>
    </row>
    <row r="139" spans="2:9" s="212" customFormat="1" ht="45" customHeight="1" x14ac:dyDescent="0.2">
      <c r="B139" s="275">
        <f t="shared" si="2"/>
        <v>133</v>
      </c>
      <c r="C139" s="188" t="s">
        <v>1084</v>
      </c>
      <c r="D139" s="187" t="s">
        <v>419</v>
      </c>
      <c r="E139" s="248" t="s">
        <v>835</v>
      </c>
      <c r="F139" s="188" t="s">
        <v>627</v>
      </c>
      <c r="G139" s="248" t="s">
        <v>767</v>
      </c>
      <c r="H139" s="249">
        <v>10000</v>
      </c>
      <c r="I139" s="276"/>
    </row>
    <row r="140" spans="2:9" s="212" customFormat="1" ht="45" customHeight="1" x14ac:dyDescent="0.2">
      <c r="B140" s="275">
        <f t="shared" si="2"/>
        <v>134</v>
      </c>
      <c r="C140" s="188" t="s">
        <v>1085</v>
      </c>
      <c r="D140" s="187" t="s">
        <v>419</v>
      </c>
      <c r="E140" s="248" t="s">
        <v>916</v>
      </c>
      <c r="F140" s="188" t="s">
        <v>596</v>
      </c>
      <c r="G140" s="248" t="s">
        <v>698</v>
      </c>
      <c r="H140" s="249">
        <v>1671.6</v>
      </c>
      <c r="I140" s="276"/>
    </row>
    <row r="141" spans="2:9" s="212" customFormat="1" ht="45" customHeight="1" x14ac:dyDescent="0.2">
      <c r="B141" s="275">
        <f t="shared" si="2"/>
        <v>135</v>
      </c>
      <c r="C141" s="188" t="s">
        <v>1086</v>
      </c>
      <c r="D141" s="187" t="s">
        <v>419</v>
      </c>
      <c r="E141" s="248" t="s">
        <v>917</v>
      </c>
      <c r="F141" s="188" t="s">
        <v>628</v>
      </c>
      <c r="G141" s="248" t="s">
        <v>768</v>
      </c>
      <c r="H141" s="249">
        <v>321009.46999999997</v>
      </c>
      <c r="I141" s="276"/>
    </row>
    <row r="142" spans="2:9" s="65" customFormat="1" ht="45" customHeight="1" x14ac:dyDescent="0.2">
      <c r="B142" s="275">
        <f t="shared" si="2"/>
        <v>136</v>
      </c>
      <c r="C142" s="188" t="s">
        <v>1087</v>
      </c>
      <c r="D142" s="187" t="s">
        <v>419</v>
      </c>
      <c r="E142" s="248" t="s">
        <v>918</v>
      </c>
      <c r="F142" s="188" t="s">
        <v>629</v>
      </c>
      <c r="G142" s="248" t="s">
        <v>769</v>
      </c>
      <c r="H142" s="249">
        <v>45000</v>
      </c>
      <c r="I142" s="279"/>
    </row>
    <row r="143" spans="2:9" s="47" customFormat="1" ht="45" customHeight="1" x14ac:dyDescent="0.2">
      <c r="B143" s="275">
        <f t="shared" si="2"/>
        <v>137</v>
      </c>
      <c r="C143" s="188" t="s">
        <v>1088</v>
      </c>
      <c r="D143" s="187" t="s">
        <v>419</v>
      </c>
      <c r="E143" s="248" t="s">
        <v>919</v>
      </c>
      <c r="F143" s="188" t="s">
        <v>626</v>
      </c>
      <c r="G143" s="248" t="s">
        <v>770</v>
      </c>
      <c r="H143" s="249">
        <v>41946</v>
      </c>
      <c r="I143" s="280"/>
    </row>
    <row r="144" spans="2:9" s="47" customFormat="1" ht="45" customHeight="1" x14ac:dyDescent="0.2">
      <c r="B144" s="275">
        <f t="shared" si="2"/>
        <v>138</v>
      </c>
      <c r="C144" s="188" t="s">
        <v>1089</v>
      </c>
      <c r="D144" s="187" t="s">
        <v>419</v>
      </c>
      <c r="E144" s="248" t="s">
        <v>915</v>
      </c>
      <c r="F144" s="188" t="s">
        <v>624</v>
      </c>
      <c r="G144" s="248" t="s">
        <v>771</v>
      </c>
      <c r="H144" s="249">
        <v>147582.18</v>
      </c>
      <c r="I144" s="280"/>
    </row>
    <row r="145" spans="2:9" s="47" customFormat="1" ht="45" customHeight="1" x14ac:dyDescent="0.2">
      <c r="B145" s="275">
        <f t="shared" si="2"/>
        <v>139</v>
      </c>
      <c r="C145" s="188" t="s">
        <v>1090</v>
      </c>
      <c r="D145" s="187" t="s">
        <v>419</v>
      </c>
      <c r="E145" s="248" t="s">
        <v>824</v>
      </c>
      <c r="F145" s="188" t="s">
        <v>537</v>
      </c>
      <c r="G145" s="248" t="s">
        <v>680</v>
      </c>
      <c r="H145" s="249">
        <v>1400</v>
      </c>
      <c r="I145" s="280"/>
    </row>
    <row r="146" spans="2:9" s="47" customFormat="1" ht="45" customHeight="1" x14ac:dyDescent="0.2">
      <c r="B146" s="275">
        <f t="shared" si="2"/>
        <v>140</v>
      </c>
      <c r="C146" s="188" t="s">
        <v>1091</v>
      </c>
      <c r="D146" s="187" t="s">
        <v>419</v>
      </c>
      <c r="E146" s="248" t="s">
        <v>920</v>
      </c>
      <c r="F146" s="188" t="s">
        <v>635</v>
      </c>
      <c r="G146" s="248" t="s">
        <v>772</v>
      </c>
      <c r="H146" s="249">
        <v>2680</v>
      </c>
      <c r="I146" s="280"/>
    </row>
    <row r="147" spans="2:9" s="47" customFormat="1" ht="45" customHeight="1" x14ac:dyDescent="0.2">
      <c r="B147" s="275">
        <f t="shared" si="2"/>
        <v>141</v>
      </c>
      <c r="C147" s="188" t="s">
        <v>1092</v>
      </c>
      <c r="D147" s="187" t="s">
        <v>419</v>
      </c>
      <c r="E147" s="248" t="s">
        <v>921</v>
      </c>
      <c r="F147" s="188" t="s">
        <v>542</v>
      </c>
      <c r="G147" s="248" t="s">
        <v>687</v>
      </c>
      <c r="H147" s="249">
        <v>3480</v>
      </c>
      <c r="I147" s="280"/>
    </row>
    <row r="148" spans="2:9" s="47" customFormat="1" ht="45" customHeight="1" x14ac:dyDescent="0.2">
      <c r="B148" s="275">
        <f t="shared" si="2"/>
        <v>142</v>
      </c>
      <c r="C148" s="188" t="s">
        <v>1093</v>
      </c>
      <c r="D148" s="187" t="s">
        <v>419</v>
      </c>
      <c r="E148" s="248" t="s">
        <v>922</v>
      </c>
      <c r="F148" s="188" t="s">
        <v>630</v>
      </c>
      <c r="G148" s="248" t="s">
        <v>773</v>
      </c>
      <c r="H148" s="249">
        <v>10531.5</v>
      </c>
      <c r="I148" s="280"/>
    </row>
    <row r="149" spans="2:9" s="47" customFormat="1" ht="45" customHeight="1" x14ac:dyDescent="0.2">
      <c r="B149" s="275">
        <f t="shared" si="2"/>
        <v>143</v>
      </c>
      <c r="C149" s="188" t="s">
        <v>1094</v>
      </c>
      <c r="D149" s="187" t="s">
        <v>419</v>
      </c>
      <c r="E149" s="248" t="s">
        <v>923</v>
      </c>
      <c r="F149" s="188" t="s">
        <v>542</v>
      </c>
      <c r="G149" s="248" t="s">
        <v>687</v>
      </c>
      <c r="H149" s="249">
        <v>14950</v>
      </c>
      <c r="I149" s="280"/>
    </row>
    <row r="150" spans="2:9" s="47" customFormat="1" ht="45" customHeight="1" x14ac:dyDescent="0.2">
      <c r="B150" s="275">
        <f t="shared" si="2"/>
        <v>144</v>
      </c>
      <c r="C150" s="188" t="s">
        <v>1095</v>
      </c>
      <c r="D150" s="187" t="s">
        <v>419</v>
      </c>
      <c r="E150" s="248" t="s">
        <v>923</v>
      </c>
      <c r="F150" s="188" t="s">
        <v>633</v>
      </c>
      <c r="G150" s="248" t="s">
        <v>774</v>
      </c>
      <c r="H150" s="249">
        <v>32100</v>
      </c>
      <c r="I150" s="280"/>
    </row>
    <row r="151" spans="2:9" s="47" customFormat="1" ht="45" customHeight="1" x14ac:dyDescent="0.2">
      <c r="B151" s="275">
        <f t="shared" si="2"/>
        <v>145</v>
      </c>
      <c r="C151" s="188" t="s">
        <v>1096</v>
      </c>
      <c r="D151" s="187" t="s">
        <v>419</v>
      </c>
      <c r="E151" s="248" t="s">
        <v>924</v>
      </c>
      <c r="F151" s="188" t="s">
        <v>631</v>
      </c>
      <c r="G151" s="248" t="s">
        <v>775</v>
      </c>
      <c r="H151" s="249">
        <v>10752.75</v>
      </c>
      <c r="I151" s="280"/>
    </row>
    <row r="152" spans="2:9" s="47" customFormat="1" ht="45" customHeight="1" x14ac:dyDescent="0.2">
      <c r="B152" s="275">
        <f t="shared" si="2"/>
        <v>146</v>
      </c>
      <c r="C152" s="188" t="s">
        <v>1097</v>
      </c>
      <c r="D152" s="187" t="s">
        <v>419</v>
      </c>
      <c r="E152" s="248" t="s">
        <v>925</v>
      </c>
      <c r="F152" s="188" t="s">
        <v>634</v>
      </c>
      <c r="G152" s="248" t="s">
        <v>776</v>
      </c>
      <c r="H152" s="249">
        <v>7434</v>
      </c>
      <c r="I152" s="280"/>
    </row>
    <row r="153" spans="2:9" s="47" customFormat="1" ht="45" customHeight="1" x14ac:dyDescent="0.2">
      <c r="B153" s="275">
        <f t="shared" si="2"/>
        <v>147</v>
      </c>
      <c r="C153" s="188" t="s">
        <v>1098</v>
      </c>
      <c r="D153" s="187" t="s">
        <v>419</v>
      </c>
      <c r="E153" s="248" t="s">
        <v>926</v>
      </c>
      <c r="F153" s="188" t="s">
        <v>632</v>
      </c>
      <c r="G153" s="248" t="s">
        <v>777</v>
      </c>
      <c r="H153" s="249">
        <v>14160</v>
      </c>
      <c r="I153" s="280"/>
    </row>
    <row r="154" spans="2:9" s="47" customFormat="1" ht="45" customHeight="1" x14ac:dyDescent="0.2">
      <c r="B154" s="275">
        <f t="shared" si="2"/>
        <v>148</v>
      </c>
      <c r="C154" s="188" t="s">
        <v>1099</v>
      </c>
      <c r="D154" s="187" t="s">
        <v>419</v>
      </c>
      <c r="E154" s="248" t="s">
        <v>927</v>
      </c>
      <c r="F154" s="188" t="s">
        <v>639</v>
      </c>
      <c r="G154" s="248" t="s">
        <v>778</v>
      </c>
      <c r="H154" s="249">
        <v>104.12</v>
      </c>
      <c r="I154" s="280"/>
    </row>
    <row r="155" spans="2:9" s="47" customFormat="1" ht="45" customHeight="1" x14ac:dyDescent="0.2">
      <c r="B155" s="275">
        <f t="shared" si="2"/>
        <v>149</v>
      </c>
      <c r="C155" s="188" t="s">
        <v>1099</v>
      </c>
      <c r="D155" s="187" t="s">
        <v>419</v>
      </c>
      <c r="E155" s="248" t="s">
        <v>928</v>
      </c>
      <c r="F155" s="188" t="s">
        <v>639</v>
      </c>
      <c r="G155" s="248" t="s">
        <v>778</v>
      </c>
      <c r="H155" s="249">
        <v>71.569999999999993</v>
      </c>
      <c r="I155" s="280"/>
    </row>
    <row r="156" spans="2:9" s="47" customFormat="1" ht="45" customHeight="1" x14ac:dyDescent="0.2">
      <c r="B156" s="275">
        <f t="shared" si="2"/>
        <v>150</v>
      </c>
      <c r="C156" s="188" t="s">
        <v>1099</v>
      </c>
      <c r="D156" s="187" t="s">
        <v>419</v>
      </c>
      <c r="E156" s="248" t="s">
        <v>929</v>
      </c>
      <c r="F156" s="188" t="s">
        <v>639</v>
      </c>
      <c r="G156" s="248" t="s">
        <v>778</v>
      </c>
      <c r="H156" s="249">
        <v>410</v>
      </c>
      <c r="I156" s="280"/>
    </row>
    <row r="157" spans="2:9" s="47" customFormat="1" ht="45" customHeight="1" x14ac:dyDescent="0.2">
      <c r="B157" s="275">
        <f t="shared" si="2"/>
        <v>151</v>
      </c>
      <c r="C157" s="188" t="s">
        <v>1099</v>
      </c>
      <c r="D157" s="187" t="s">
        <v>419</v>
      </c>
      <c r="E157" s="248" t="s">
        <v>930</v>
      </c>
      <c r="F157" s="188" t="s">
        <v>639</v>
      </c>
      <c r="G157" s="248" t="s">
        <v>778</v>
      </c>
      <c r="H157" s="249">
        <v>8200.07</v>
      </c>
      <c r="I157" s="280"/>
    </row>
    <row r="158" spans="2:9" s="47" customFormat="1" ht="45" customHeight="1" x14ac:dyDescent="0.2">
      <c r="B158" s="275">
        <f t="shared" si="2"/>
        <v>152</v>
      </c>
      <c r="C158" s="188" t="s">
        <v>1100</v>
      </c>
      <c r="D158" s="187" t="s">
        <v>419</v>
      </c>
      <c r="E158" s="248" t="s">
        <v>931</v>
      </c>
      <c r="F158" s="188" t="s">
        <v>637</v>
      </c>
      <c r="G158" s="248" t="s">
        <v>779</v>
      </c>
      <c r="H158" s="249">
        <v>25795</v>
      </c>
      <c r="I158" s="280"/>
    </row>
    <row r="159" spans="2:9" s="47" customFormat="1" ht="45" customHeight="1" x14ac:dyDescent="0.2">
      <c r="B159" s="275">
        <f t="shared" si="2"/>
        <v>153</v>
      </c>
      <c r="C159" s="188" t="s">
        <v>1101</v>
      </c>
      <c r="D159" s="187" t="s">
        <v>419</v>
      </c>
      <c r="E159" s="248" t="s">
        <v>932</v>
      </c>
      <c r="F159" s="188" t="s">
        <v>636</v>
      </c>
      <c r="G159" s="248" t="s">
        <v>780</v>
      </c>
      <c r="H159" s="249">
        <v>31950</v>
      </c>
      <c r="I159" s="280"/>
    </row>
    <row r="160" spans="2:9" s="47" customFormat="1" ht="45" customHeight="1" x14ac:dyDescent="0.2">
      <c r="B160" s="275">
        <f t="shared" si="2"/>
        <v>154</v>
      </c>
      <c r="C160" s="188" t="s">
        <v>1101</v>
      </c>
      <c r="D160" s="187" t="s">
        <v>419</v>
      </c>
      <c r="E160" s="248" t="s">
        <v>933</v>
      </c>
      <c r="F160" s="188" t="s">
        <v>636</v>
      </c>
      <c r="G160" s="248" t="s">
        <v>780</v>
      </c>
      <c r="H160" s="249">
        <v>9585</v>
      </c>
      <c r="I160" s="280"/>
    </row>
    <row r="161" spans="2:9" s="47" customFormat="1" ht="45" customHeight="1" x14ac:dyDescent="0.2">
      <c r="B161" s="275">
        <f t="shared" si="2"/>
        <v>155</v>
      </c>
      <c r="C161" s="188" t="s">
        <v>1101</v>
      </c>
      <c r="D161" s="187" t="s">
        <v>419</v>
      </c>
      <c r="E161" s="248" t="s">
        <v>934</v>
      </c>
      <c r="F161" s="188" t="s">
        <v>636</v>
      </c>
      <c r="G161" s="248" t="s">
        <v>780</v>
      </c>
      <c r="H161" s="249">
        <v>894.61</v>
      </c>
      <c r="I161" s="280"/>
    </row>
    <row r="162" spans="2:9" s="47" customFormat="1" ht="45" customHeight="1" x14ac:dyDescent="0.2">
      <c r="B162" s="275">
        <f t="shared" si="2"/>
        <v>156</v>
      </c>
      <c r="C162" s="188" t="s">
        <v>1101</v>
      </c>
      <c r="D162" s="187" t="s">
        <v>419</v>
      </c>
      <c r="E162" s="248" t="s">
        <v>932</v>
      </c>
      <c r="F162" s="188" t="s">
        <v>636</v>
      </c>
      <c r="G162" s="248" t="s">
        <v>780</v>
      </c>
      <c r="H162" s="249">
        <v>31950</v>
      </c>
      <c r="I162" s="280"/>
    </row>
    <row r="163" spans="2:9" s="47" customFormat="1" ht="45" customHeight="1" x14ac:dyDescent="0.2">
      <c r="B163" s="275">
        <f t="shared" si="2"/>
        <v>157</v>
      </c>
      <c r="C163" s="188" t="s">
        <v>1101</v>
      </c>
      <c r="D163" s="187" t="s">
        <v>419</v>
      </c>
      <c r="E163" s="248" t="s">
        <v>933</v>
      </c>
      <c r="F163" s="188" t="s">
        <v>636</v>
      </c>
      <c r="G163" s="248" t="s">
        <v>780</v>
      </c>
      <c r="H163" s="249">
        <v>9585</v>
      </c>
      <c r="I163" s="280"/>
    </row>
    <row r="164" spans="2:9" s="47" customFormat="1" ht="45" customHeight="1" x14ac:dyDescent="0.2">
      <c r="B164" s="275">
        <f t="shared" si="2"/>
        <v>158</v>
      </c>
      <c r="C164" s="188" t="s">
        <v>1101</v>
      </c>
      <c r="D164" s="187" t="s">
        <v>419</v>
      </c>
      <c r="E164" s="248" t="s">
        <v>932</v>
      </c>
      <c r="F164" s="188" t="s">
        <v>636</v>
      </c>
      <c r="G164" s="248" t="s">
        <v>780</v>
      </c>
      <c r="H164" s="249">
        <v>31950</v>
      </c>
      <c r="I164" s="280"/>
    </row>
    <row r="165" spans="2:9" s="47" customFormat="1" ht="45" customHeight="1" x14ac:dyDescent="0.2">
      <c r="B165" s="275">
        <f t="shared" si="2"/>
        <v>159</v>
      </c>
      <c r="C165" s="188" t="s">
        <v>1101</v>
      </c>
      <c r="D165" s="187" t="s">
        <v>419</v>
      </c>
      <c r="E165" s="248" t="s">
        <v>933</v>
      </c>
      <c r="F165" s="188" t="s">
        <v>636</v>
      </c>
      <c r="G165" s="248" t="s">
        <v>780</v>
      </c>
      <c r="H165" s="249">
        <v>9585</v>
      </c>
      <c r="I165" s="280"/>
    </row>
    <row r="166" spans="2:9" s="47" customFormat="1" ht="45" customHeight="1" x14ac:dyDescent="0.2">
      <c r="B166" s="275">
        <f t="shared" si="2"/>
        <v>160</v>
      </c>
      <c r="C166" s="188" t="s">
        <v>1101</v>
      </c>
      <c r="D166" s="187" t="s">
        <v>419</v>
      </c>
      <c r="E166" s="248" t="s">
        <v>932</v>
      </c>
      <c r="F166" s="188" t="s">
        <v>636</v>
      </c>
      <c r="G166" s="248" t="s">
        <v>780</v>
      </c>
      <c r="H166" s="249">
        <v>31950</v>
      </c>
      <c r="I166" s="280"/>
    </row>
    <row r="167" spans="2:9" s="47" customFormat="1" ht="45" customHeight="1" x14ac:dyDescent="0.2">
      <c r="B167" s="275">
        <f t="shared" si="2"/>
        <v>161</v>
      </c>
      <c r="C167" s="188" t="s">
        <v>1101</v>
      </c>
      <c r="D167" s="187" t="s">
        <v>419</v>
      </c>
      <c r="E167" s="248" t="s">
        <v>933</v>
      </c>
      <c r="F167" s="188" t="s">
        <v>636</v>
      </c>
      <c r="G167" s="248" t="s">
        <v>780</v>
      </c>
      <c r="H167" s="249">
        <v>9585</v>
      </c>
      <c r="I167" s="280"/>
    </row>
    <row r="168" spans="2:9" s="47" customFormat="1" ht="45" customHeight="1" x14ac:dyDescent="0.2">
      <c r="B168" s="275">
        <f t="shared" si="2"/>
        <v>162</v>
      </c>
      <c r="C168" s="188" t="s">
        <v>1101</v>
      </c>
      <c r="D168" s="187" t="s">
        <v>419</v>
      </c>
      <c r="E168" s="248" t="s">
        <v>932</v>
      </c>
      <c r="F168" s="188" t="s">
        <v>636</v>
      </c>
      <c r="G168" s="248" t="s">
        <v>780</v>
      </c>
      <c r="H168" s="249">
        <v>31950</v>
      </c>
      <c r="I168" s="280"/>
    </row>
    <row r="169" spans="2:9" s="47" customFormat="1" ht="45" customHeight="1" x14ac:dyDescent="0.2">
      <c r="B169" s="275">
        <f t="shared" si="2"/>
        <v>163</v>
      </c>
      <c r="C169" s="188" t="s">
        <v>1101</v>
      </c>
      <c r="D169" s="187" t="s">
        <v>419</v>
      </c>
      <c r="E169" s="248" t="s">
        <v>933</v>
      </c>
      <c r="F169" s="188" t="s">
        <v>636</v>
      </c>
      <c r="G169" s="248" t="s">
        <v>780</v>
      </c>
      <c r="H169" s="249">
        <v>9585</v>
      </c>
      <c r="I169" s="280"/>
    </row>
    <row r="170" spans="2:9" s="47" customFormat="1" ht="45" customHeight="1" x14ac:dyDescent="0.2">
      <c r="B170" s="275">
        <f t="shared" si="2"/>
        <v>164</v>
      </c>
      <c r="C170" s="188" t="s">
        <v>1101</v>
      </c>
      <c r="D170" s="187" t="s">
        <v>419</v>
      </c>
      <c r="E170" s="248" t="s">
        <v>934</v>
      </c>
      <c r="F170" s="188" t="s">
        <v>636</v>
      </c>
      <c r="G170" s="248" t="s">
        <v>780</v>
      </c>
      <c r="H170" s="249">
        <v>894.61</v>
      </c>
      <c r="I170" s="280"/>
    </row>
    <row r="171" spans="2:9" s="47" customFormat="1" ht="45" customHeight="1" x14ac:dyDescent="0.2">
      <c r="B171" s="275">
        <f t="shared" si="2"/>
        <v>165</v>
      </c>
      <c r="C171" s="188" t="s">
        <v>1101</v>
      </c>
      <c r="D171" s="187" t="s">
        <v>419</v>
      </c>
      <c r="E171" s="248" t="s">
        <v>932</v>
      </c>
      <c r="F171" s="188" t="s">
        <v>636</v>
      </c>
      <c r="G171" s="248" t="s">
        <v>780</v>
      </c>
      <c r="H171" s="249">
        <v>31950</v>
      </c>
      <c r="I171" s="280"/>
    </row>
    <row r="172" spans="2:9" s="47" customFormat="1" ht="45" customHeight="1" x14ac:dyDescent="0.2">
      <c r="B172" s="275">
        <f t="shared" si="2"/>
        <v>166</v>
      </c>
      <c r="C172" s="188" t="s">
        <v>1101</v>
      </c>
      <c r="D172" s="187" t="s">
        <v>419</v>
      </c>
      <c r="E172" s="248" t="s">
        <v>933</v>
      </c>
      <c r="F172" s="188" t="s">
        <v>636</v>
      </c>
      <c r="G172" s="248" t="s">
        <v>780</v>
      </c>
      <c r="H172" s="249">
        <v>9585</v>
      </c>
      <c r="I172" s="280"/>
    </row>
    <row r="173" spans="2:9" s="47" customFormat="1" ht="45" customHeight="1" x14ac:dyDescent="0.2">
      <c r="B173" s="275">
        <f t="shared" si="2"/>
        <v>167</v>
      </c>
      <c r="C173" s="188" t="s">
        <v>1101</v>
      </c>
      <c r="D173" s="187" t="s">
        <v>419</v>
      </c>
      <c r="E173" s="248" t="s">
        <v>932</v>
      </c>
      <c r="F173" s="188" t="s">
        <v>636</v>
      </c>
      <c r="G173" s="248" t="s">
        <v>780</v>
      </c>
      <c r="H173" s="249">
        <v>31950</v>
      </c>
      <c r="I173" s="280"/>
    </row>
    <row r="174" spans="2:9" s="47" customFormat="1" ht="45" customHeight="1" x14ac:dyDescent="0.2">
      <c r="B174" s="275">
        <v>172</v>
      </c>
      <c r="C174" s="188" t="s">
        <v>1101</v>
      </c>
      <c r="D174" s="187" t="s">
        <v>419</v>
      </c>
      <c r="E174" s="248" t="s">
        <v>933</v>
      </c>
      <c r="F174" s="188" t="s">
        <v>636</v>
      </c>
      <c r="G174" s="248" t="s">
        <v>780</v>
      </c>
      <c r="H174" s="249">
        <v>9585</v>
      </c>
      <c r="I174" s="280"/>
    </row>
    <row r="175" spans="2:9" s="47" customFormat="1" ht="45" customHeight="1" x14ac:dyDescent="0.2">
      <c r="B175" s="275">
        <f t="shared" si="2"/>
        <v>173</v>
      </c>
      <c r="C175" s="188" t="s">
        <v>1102</v>
      </c>
      <c r="D175" s="187" t="s">
        <v>419</v>
      </c>
      <c r="E175" s="248" t="s">
        <v>935</v>
      </c>
      <c r="F175" s="188" t="s">
        <v>638</v>
      </c>
      <c r="G175" s="248" t="s">
        <v>781</v>
      </c>
      <c r="H175" s="249">
        <v>104000</v>
      </c>
      <c r="I175" s="280"/>
    </row>
    <row r="176" spans="2:9" s="47" customFormat="1" ht="45" customHeight="1" x14ac:dyDescent="0.2">
      <c r="B176" s="275">
        <f t="shared" si="2"/>
        <v>174</v>
      </c>
      <c r="C176" s="188" t="s">
        <v>1103</v>
      </c>
      <c r="D176" s="187" t="s">
        <v>419</v>
      </c>
      <c r="E176" s="248" t="s">
        <v>936</v>
      </c>
      <c r="F176" s="188" t="s">
        <v>644</v>
      </c>
      <c r="G176" s="248" t="s">
        <v>782</v>
      </c>
      <c r="H176" s="249">
        <v>11328</v>
      </c>
      <c r="I176" s="280"/>
    </row>
    <row r="177" spans="2:9" s="47" customFormat="1" ht="45" customHeight="1" x14ac:dyDescent="0.2">
      <c r="B177" s="275">
        <f t="shared" si="2"/>
        <v>175</v>
      </c>
      <c r="C177" s="188" t="s">
        <v>1104</v>
      </c>
      <c r="D177" s="187" t="s">
        <v>419</v>
      </c>
      <c r="E177" s="248" t="s">
        <v>937</v>
      </c>
      <c r="F177" s="188" t="s">
        <v>654</v>
      </c>
      <c r="G177" s="248" t="s">
        <v>783</v>
      </c>
      <c r="H177" s="249">
        <v>15580</v>
      </c>
      <c r="I177" s="280"/>
    </row>
    <row r="178" spans="2:9" s="47" customFormat="1" ht="45" customHeight="1" x14ac:dyDescent="0.2">
      <c r="B178" s="275">
        <f t="shared" si="2"/>
        <v>176</v>
      </c>
      <c r="C178" s="188" t="s">
        <v>1105</v>
      </c>
      <c r="D178" s="187" t="s">
        <v>419</v>
      </c>
      <c r="E178" s="248" t="s">
        <v>938</v>
      </c>
      <c r="F178" s="188" t="s">
        <v>645</v>
      </c>
      <c r="G178" s="248" t="s">
        <v>784</v>
      </c>
      <c r="H178" s="249">
        <v>3719.95</v>
      </c>
      <c r="I178" s="280"/>
    </row>
    <row r="179" spans="2:9" s="47" customFormat="1" ht="45" customHeight="1" x14ac:dyDescent="0.2">
      <c r="B179" s="275">
        <f t="shared" si="2"/>
        <v>177</v>
      </c>
      <c r="C179" s="188" t="s">
        <v>1106</v>
      </c>
      <c r="D179" s="187" t="s">
        <v>419</v>
      </c>
      <c r="E179" s="248" t="s">
        <v>939</v>
      </c>
      <c r="F179" s="188" t="s">
        <v>647</v>
      </c>
      <c r="G179" s="248" t="s">
        <v>785</v>
      </c>
      <c r="H179" s="249">
        <v>6490</v>
      </c>
      <c r="I179" s="280"/>
    </row>
    <row r="180" spans="2:9" s="47" customFormat="1" ht="45" customHeight="1" x14ac:dyDescent="0.2">
      <c r="B180" s="275">
        <f t="shared" si="2"/>
        <v>178</v>
      </c>
      <c r="C180" s="188" t="s">
        <v>1107</v>
      </c>
      <c r="D180" s="187" t="s">
        <v>419</v>
      </c>
      <c r="E180" s="248" t="s">
        <v>824</v>
      </c>
      <c r="F180" s="188" t="s">
        <v>534</v>
      </c>
      <c r="G180" s="248" t="s">
        <v>681</v>
      </c>
      <c r="H180" s="249">
        <v>1300.01</v>
      </c>
      <c r="I180" s="280"/>
    </row>
    <row r="181" spans="2:9" s="47" customFormat="1" ht="45" customHeight="1" x14ac:dyDescent="0.2">
      <c r="B181" s="275">
        <f t="shared" si="2"/>
        <v>179</v>
      </c>
      <c r="C181" s="188" t="s">
        <v>1108</v>
      </c>
      <c r="D181" s="187" t="s">
        <v>419</v>
      </c>
      <c r="E181" s="248" t="s">
        <v>824</v>
      </c>
      <c r="F181" s="188" t="s">
        <v>534</v>
      </c>
      <c r="G181" s="248" t="s">
        <v>681</v>
      </c>
      <c r="H181" s="249">
        <v>650</v>
      </c>
      <c r="I181" s="280"/>
    </row>
    <row r="182" spans="2:9" s="47" customFormat="1" ht="45" customHeight="1" x14ac:dyDescent="0.2">
      <c r="B182" s="275">
        <f t="shared" si="2"/>
        <v>180</v>
      </c>
      <c r="C182" s="188" t="s">
        <v>1109</v>
      </c>
      <c r="D182" s="187" t="s">
        <v>419</v>
      </c>
      <c r="E182" s="248" t="s">
        <v>940</v>
      </c>
      <c r="F182" s="188" t="s">
        <v>643</v>
      </c>
      <c r="G182" s="248" t="s">
        <v>786</v>
      </c>
      <c r="H182" s="249">
        <v>19776.8</v>
      </c>
      <c r="I182" s="280"/>
    </row>
    <row r="183" spans="2:9" s="47" customFormat="1" ht="45" customHeight="1" x14ac:dyDescent="0.2">
      <c r="B183" s="275">
        <f t="shared" si="2"/>
        <v>181</v>
      </c>
      <c r="C183" s="188" t="s">
        <v>1110</v>
      </c>
      <c r="D183" s="187" t="s">
        <v>419</v>
      </c>
      <c r="E183" s="248" t="s">
        <v>835</v>
      </c>
      <c r="F183" s="188" t="s">
        <v>640</v>
      </c>
      <c r="G183" s="248" t="s">
        <v>787</v>
      </c>
      <c r="H183" s="249">
        <v>25000</v>
      </c>
      <c r="I183" s="280"/>
    </row>
    <row r="184" spans="2:9" s="47" customFormat="1" ht="45" customHeight="1" x14ac:dyDescent="0.2">
      <c r="B184" s="275">
        <f t="shared" si="2"/>
        <v>182</v>
      </c>
      <c r="C184" s="188" t="s">
        <v>1111</v>
      </c>
      <c r="D184" s="187" t="s">
        <v>419</v>
      </c>
      <c r="E184" s="248" t="s">
        <v>941</v>
      </c>
      <c r="F184" s="188" t="s">
        <v>641</v>
      </c>
      <c r="G184" s="248" t="s">
        <v>788</v>
      </c>
      <c r="H184" s="249">
        <v>20060</v>
      </c>
      <c r="I184" s="280"/>
    </row>
    <row r="185" spans="2:9" s="47" customFormat="1" ht="45" customHeight="1" x14ac:dyDescent="0.2">
      <c r="B185" s="275">
        <f t="shared" si="2"/>
        <v>183</v>
      </c>
      <c r="C185" s="188" t="s">
        <v>1112</v>
      </c>
      <c r="D185" s="187" t="s">
        <v>419</v>
      </c>
      <c r="E185" s="248" t="s">
        <v>942</v>
      </c>
      <c r="F185" s="188" t="s">
        <v>646</v>
      </c>
      <c r="G185" s="248" t="s">
        <v>789</v>
      </c>
      <c r="H185" s="249">
        <v>3776</v>
      </c>
      <c r="I185" s="280"/>
    </row>
    <row r="186" spans="2:9" s="47" customFormat="1" ht="45" customHeight="1" x14ac:dyDescent="0.2">
      <c r="B186" s="275">
        <f t="shared" si="2"/>
        <v>184</v>
      </c>
      <c r="C186" s="188" t="s">
        <v>1113</v>
      </c>
      <c r="D186" s="187" t="s">
        <v>419</v>
      </c>
      <c r="E186" s="248" t="s">
        <v>943</v>
      </c>
      <c r="F186" s="188" t="s">
        <v>541</v>
      </c>
      <c r="G186" s="248" t="s">
        <v>675</v>
      </c>
      <c r="H186" s="249">
        <v>1062</v>
      </c>
      <c r="I186" s="280"/>
    </row>
    <row r="187" spans="2:9" s="47" customFormat="1" ht="45" customHeight="1" x14ac:dyDescent="0.2">
      <c r="B187" s="275">
        <f t="shared" si="2"/>
        <v>185</v>
      </c>
      <c r="C187" s="188" t="s">
        <v>1114</v>
      </c>
      <c r="D187" s="187" t="s">
        <v>419</v>
      </c>
      <c r="E187" s="248" t="s">
        <v>944</v>
      </c>
      <c r="F187" s="188" t="s">
        <v>642</v>
      </c>
      <c r="G187" s="248" t="s">
        <v>790</v>
      </c>
      <c r="H187" s="249">
        <v>1056.0999999999999</v>
      </c>
      <c r="I187" s="280"/>
    </row>
    <row r="188" spans="2:9" s="47" customFormat="1" ht="45" customHeight="1" x14ac:dyDescent="0.2">
      <c r="B188" s="275">
        <f t="shared" si="2"/>
        <v>186</v>
      </c>
      <c r="C188" s="188" t="s">
        <v>1115</v>
      </c>
      <c r="D188" s="187" t="s">
        <v>419</v>
      </c>
      <c r="E188" s="248" t="s">
        <v>812</v>
      </c>
      <c r="F188" s="188" t="s">
        <v>651</v>
      </c>
      <c r="G188" s="248" t="s">
        <v>791</v>
      </c>
      <c r="H188" s="249">
        <v>1700</v>
      </c>
      <c r="I188" s="280"/>
    </row>
    <row r="189" spans="2:9" s="47" customFormat="1" ht="45" customHeight="1" x14ac:dyDescent="0.2">
      <c r="B189" s="275">
        <f t="shared" si="2"/>
        <v>187</v>
      </c>
      <c r="C189" s="188" t="s">
        <v>1116</v>
      </c>
      <c r="D189" s="187" t="s">
        <v>419</v>
      </c>
      <c r="E189" s="248" t="s">
        <v>945</v>
      </c>
      <c r="F189" s="188" t="s">
        <v>650</v>
      </c>
      <c r="G189" s="248" t="s">
        <v>792</v>
      </c>
      <c r="H189" s="249">
        <v>1500</v>
      </c>
      <c r="I189" s="280"/>
    </row>
    <row r="190" spans="2:9" s="47" customFormat="1" ht="45" customHeight="1" x14ac:dyDescent="0.2">
      <c r="B190" s="275">
        <f t="shared" si="2"/>
        <v>188</v>
      </c>
      <c r="C190" s="188" t="s">
        <v>1117</v>
      </c>
      <c r="D190" s="187" t="s">
        <v>419</v>
      </c>
      <c r="E190" s="248" t="s">
        <v>946</v>
      </c>
      <c r="F190" s="188" t="s">
        <v>648</v>
      </c>
      <c r="G190" s="248" t="s">
        <v>793</v>
      </c>
      <c r="H190" s="249">
        <v>18000</v>
      </c>
      <c r="I190" s="280"/>
    </row>
    <row r="191" spans="2:9" s="47" customFormat="1" ht="45" customHeight="1" x14ac:dyDescent="0.2">
      <c r="B191" s="275">
        <f t="shared" si="2"/>
        <v>189</v>
      </c>
      <c r="C191" s="188" t="s">
        <v>1118</v>
      </c>
      <c r="D191" s="187" t="s">
        <v>419</v>
      </c>
      <c r="E191" s="248" t="s">
        <v>947</v>
      </c>
      <c r="F191" s="188" t="s">
        <v>652</v>
      </c>
      <c r="G191" s="248" t="s">
        <v>794</v>
      </c>
      <c r="H191" s="249">
        <v>20000</v>
      </c>
      <c r="I191" s="280"/>
    </row>
    <row r="192" spans="2:9" s="47" customFormat="1" ht="45" customHeight="1" x14ac:dyDescent="0.2">
      <c r="B192" s="275">
        <f t="shared" si="2"/>
        <v>190</v>
      </c>
      <c r="C192" s="188" t="s">
        <v>1119</v>
      </c>
      <c r="D192" s="187" t="s">
        <v>419</v>
      </c>
      <c r="E192" s="248" t="s">
        <v>948</v>
      </c>
      <c r="F192" s="188" t="s">
        <v>649</v>
      </c>
      <c r="G192" s="248" t="s">
        <v>795</v>
      </c>
      <c r="H192" s="249">
        <v>14400</v>
      </c>
      <c r="I192" s="280"/>
    </row>
    <row r="193" spans="2:9" s="47" customFormat="1" ht="45" customHeight="1" x14ac:dyDescent="0.2">
      <c r="B193" s="275">
        <f t="shared" si="2"/>
        <v>191</v>
      </c>
      <c r="C193" s="188" t="s">
        <v>1120</v>
      </c>
      <c r="D193" s="187" t="s">
        <v>419</v>
      </c>
      <c r="E193" s="248" t="s">
        <v>949</v>
      </c>
      <c r="F193" s="188" t="s">
        <v>653</v>
      </c>
      <c r="G193" s="248" t="s">
        <v>796</v>
      </c>
      <c r="H193" s="249">
        <v>2124</v>
      </c>
      <c r="I193" s="280"/>
    </row>
    <row r="194" spans="2:9" s="47" customFormat="1" ht="45" customHeight="1" x14ac:dyDescent="0.2">
      <c r="B194" s="275">
        <f t="shared" si="2"/>
        <v>192</v>
      </c>
      <c r="C194" s="188" t="s">
        <v>1121</v>
      </c>
      <c r="D194" s="187" t="s">
        <v>419</v>
      </c>
      <c r="E194" s="248" t="s">
        <v>940</v>
      </c>
      <c r="F194" s="188" t="s">
        <v>655</v>
      </c>
      <c r="G194" s="248" t="s">
        <v>797</v>
      </c>
      <c r="H194" s="249">
        <v>2950</v>
      </c>
      <c r="I194" s="280"/>
    </row>
    <row r="195" spans="2:9" s="47" customFormat="1" ht="45" customHeight="1" x14ac:dyDescent="0.2">
      <c r="B195" s="275">
        <f t="shared" si="2"/>
        <v>193</v>
      </c>
      <c r="C195" s="188" t="s">
        <v>1122</v>
      </c>
      <c r="D195" s="187" t="s">
        <v>419</v>
      </c>
      <c r="E195" s="248" t="s">
        <v>950</v>
      </c>
      <c r="F195" s="188" t="s">
        <v>660</v>
      </c>
      <c r="G195" s="248" t="s">
        <v>798</v>
      </c>
      <c r="H195" s="249">
        <v>8248.7900000000009</v>
      </c>
      <c r="I195" s="280"/>
    </row>
    <row r="196" spans="2:9" s="47" customFormat="1" ht="45" customHeight="1" x14ac:dyDescent="0.2">
      <c r="B196" s="275">
        <f t="shared" ref="B196:B209" si="3">B195+1</f>
        <v>194</v>
      </c>
      <c r="C196" s="188" t="s">
        <v>1123</v>
      </c>
      <c r="D196" s="187" t="s">
        <v>419</v>
      </c>
      <c r="E196" s="248" t="s">
        <v>951</v>
      </c>
      <c r="F196" s="188" t="s">
        <v>661</v>
      </c>
      <c r="G196" s="248" t="s">
        <v>799</v>
      </c>
      <c r="H196" s="249">
        <v>23905.62</v>
      </c>
      <c r="I196" s="280"/>
    </row>
    <row r="197" spans="2:9" s="47" customFormat="1" ht="45" customHeight="1" x14ac:dyDescent="0.2">
      <c r="B197" s="275">
        <f t="shared" si="3"/>
        <v>195</v>
      </c>
      <c r="C197" s="188" t="s">
        <v>1124</v>
      </c>
      <c r="D197" s="187" t="s">
        <v>419</v>
      </c>
      <c r="E197" s="248" t="s">
        <v>952</v>
      </c>
      <c r="F197" s="188" t="s">
        <v>658</v>
      </c>
      <c r="G197" s="248" t="s">
        <v>800</v>
      </c>
      <c r="H197" s="249">
        <v>702280.55</v>
      </c>
      <c r="I197" s="280"/>
    </row>
    <row r="198" spans="2:9" s="47" customFormat="1" ht="45" customHeight="1" x14ac:dyDescent="0.2">
      <c r="B198" s="275">
        <f t="shared" si="3"/>
        <v>196</v>
      </c>
      <c r="C198" s="188" t="s">
        <v>1125</v>
      </c>
      <c r="D198" s="187" t="s">
        <v>419</v>
      </c>
      <c r="E198" s="248" t="s">
        <v>953</v>
      </c>
      <c r="F198" s="188" t="s">
        <v>657</v>
      </c>
      <c r="G198" s="248" t="s">
        <v>801</v>
      </c>
      <c r="H198" s="249">
        <v>1479125.37</v>
      </c>
      <c r="I198" s="280"/>
    </row>
    <row r="199" spans="2:9" s="47" customFormat="1" ht="45" customHeight="1" x14ac:dyDescent="0.2">
      <c r="B199" s="275">
        <f t="shared" si="3"/>
        <v>197</v>
      </c>
      <c r="C199" s="188" t="s">
        <v>1126</v>
      </c>
      <c r="D199" s="187" t="s">
        <v>419</v>
      </c>
      <c r="E199" s="248" t="s">
        <v>954</v>
      </c>
      <c r="F199" s="188" t="s">
        <v>656</v>
      </c>
      <c r="G199" s="248" t="s">
        <v>802</v>
      </c>
      <c r="H199" s="249">
        <v>272861.84999999998</v>
      </c>
      <c r="I199" s="280"/>
    </row>
    <row r="200" spans="2:9" s="47" customFormat="1" ht="45" customHeight="1" x14ac:dyDescent="0.2">
      <c r="B200" s="275">
        <f t="shared" si="3"/>
        <v>198</v>
      </c>
      <c r="C200" s="188" t="s">
        <v>1127</v>
      </c>
      <c r="D200" s="187" t="s">
        <v>419</v>
      </c>
      <c r="E200" s="248" t="s">
        <v>955</v>
      </c>
      <c r="F200" s="188" t="s">
        <v>659</v>
      </c>
      <c r="G200" s="248" t="s">
        <v>803</v>
      </c>
      <c r="H200" s="249">
        <v>112724.8</v>
      </c>
      <c r="I200" s="280"/>
    </row>
    <row r="201" spans="2:9" s="47" customFormat="1" ht="45" customHeight="1" x14ac:dyDescent="0.2">
      <c r="B201" s="275">
        <f t="shared" si="3"/>
        <v>199</v>
      </c>
      <c r="C201" s="188" t="s">
        <v>1127</v>
      </c>
      <c r="D201" s="187" t="s">
        <v>419</v>
      </c>
      <c r="E201" s="248" t="s">
        <v>956</v>
      </c>
      <c r="F201" s="188" t="s">
        <v>659</v>
      </c>
      <c r="G201" s="248" t="s">
        <v>803</v>
      </c>
      <c r="H201" s="249">
        <v>98148.27</v>
      </c>
      <c r="I201" s="280"/>
    </row>
    <row r="202" spans="2:9" s="47" customFormat="1" ht="45" customHeight="1" x14ac:dyDescent="0.2">
      <c r="B202" s="275">
        <f t="shared" si="3"/>
        <v>200</v>
      </c>
      <c r="C202" s="188" t="s">
        <v>1128</v>
      </c>
      <c r="D202" s="187" t="s">
        <v>419</v>
      </c>
      <c r="E202" s="248" t="s">
        <v>957</v>
      </c>
      <c r="F202" s="188" t="s">
        <v>595</v>
      </c>
      <c r="G202" s="248" t="s">
        <v>741</v>
      </c>
      <c r="H202" s="249">
        <v>255513.51</v>
      </c>
      <c r="I202" s="280"/>
    </row>
    <row r="203" spans="2:9" s="47" customFormat="1" ht="45" customHeight="1" x14ac:dyDescent="0.2">
      <c r="B203" s="275">
        <f t="shared" si="3"/>
        <v>201</v>
      </c>
      <c r="C203" s="188" t="s">
        <v>1129</v>
      </c>
      <c r="D203" s="187" t="s">
        <v>419</v>
      </c>
      <c r="E203" s="248" t="s">
        <v>958</v>
      </c>
      <c r="F203" s="188" t="s">
        <v>617</v>
      </c>
      <c r="G203" s="248" t="s">
        <v>705</v>
      </c>
      <c r="H203" s="249">
        <v>1400</v>
      </c>
      <c r="I203" s="280"/>
    </row>
    <row r="204" spans="2:9" s="47" customFormat="1" ht="45" customHeight="1" x14ac:dyDescent="0.2">
      <c r="B204" s="275">
        <f t="shared" si="3"/>
        <v>202</v>
      </c>
      <c r="C204" s="188" t="s">
        <v>1130</v>
      </c>
      <c r="D204" s="187" t="s">
        <v>419</v>
      </c>
      <c r="E204" s="248" t="s">
        <v>959</v>
      </c>
      <c r="F204" s="188" t="s">
        <v>662</v>
      </c>
      <c r="G204" s="248" t="s">
        <v>804</v>
      </c>
      <c r="H204" s="249">
        <v>1062</v>
      </c>
      <c r="I204" s="280"/>
    </row>
    <row r="205" spans="2:9" s="47" customFormat="1" ht="45" customHeight="1" x14ac:dyDescent="0.2">
      <c r="B205" s="275">
        <f t="shared" si="3"/>
        <v>203</v>
      </c>
      <c r="C205" s="188" t="s">
        <v>1131</v>
      </c>
      <c r="D205" s="187" t="s">
        <v>419</v>
      </c>
      <c r="E205" s="248" t="s">
        <v>835</v>
      </c>
      <c r="F205" s="188" t="s">
        <v>536</v>
      </c>
      <c r="G205" s="248" t="s">
        <v>679</v>
      </c>
      <c r="H205" s="249">
        <v>6490</v>
      </c>
      <c r="I205" s="280"/>
    </row>
    <row r="206" spans="2:9" s="47" customFormat="1" ht="45" customHeight="1" x14ac:dyDescent="0.2">
      <c r="B206" s="275">
        <f t="shared" si="3"/>
        <v>204</v>
      </c>
      <c r="C206" s="188" t="s">
        <v>1132</v>
      </c>
      <c r="D206" s="187" t="s">
        <v>419</v>
      </c>
      <c r="E206" s="248" t="s">
        <v>960</v>
      </c>
      <c r="F206" s="188" t="s">
        <v>663</v>
      </c>
      <c r="G206" s="248" t="s">
        <v>805</v>
      </c>
      <c r="H206" s="249">
        <v>171593.57</v>
      </c>
      <c r="I206" s="280"/>
    </row>
    <row r="207" spans="2:9" s="47" customFormat="1" ht="45" customHeight="1" x14ac:dyDescent="0.2">
      <c r="B207" s="275">
        <f t="shared" si="3"/>
        <v>205</v>
      </c>
      <c r="C207" s="188" t="s">
        <v>1133</v>
      </c>
      <c r="D207" s="187" t="s">
        <v>419</v>
      </c>
      <c r="E207" s="248" t="s">
        <v>961</v>
      </c>
      <c r="F207" s="188" t="s">
        <v>664</v>
      </c>
      <c r="G207" s="248" t="s">
        <v>806</v>
      </c>
      <c r="H207" s="249">
        <v>9121.23</v>
      </c>
      <c r="I207" s="280"/>
    </row>
    <row r="208" spans="2:9" s="47" customFormat="1" ht="45" customHeight="1" x14ac:dyDescent="0.2">
      <c r="B208" s="275">
        <f t="shared" si="3"/>
        <v>206</v>
      </c>
      <c r="C208" s="188" t="s">
        <v>1134</v>
      </c>
      <c r="D208" s="187" t="s">
        <v>419</v>
      </c>
      <c r="E208" s="248" t="s">
        <v>962</v>
      </c>
      <c r="F208" s="188" t="s">
        <v>622</v>
      </c>
      <c r="G208" s="248" t="s">
        <v>702</v>
      </c>
      <c r="H208" s="249">
        <v>1321.6</v>
      </c>
      <c r="I208" s="280"/>
    </row>
    <row r="209" spans="2:9" s="47" customFormat="1" ht="45" customHeight="1" x14ac:dyDescent="0.2">
      <c r="B209" s="275">
        <f t="shared" si="3"/>
        <v>207</v>
      </c>
      <c r="C209" s="188" t="s">
        <v>1135</v>
      </c>
      <c r="D209" s="187" t="s">
        <v>419</v>
      </c>
      <c r="E209" s="248" t="s">
        <v>963</v>
      </c>
      <c r="F209" s="188" t="s">
        <v>665</v>
      </c>
      <c r="G209" s="248" t="s">
        <v>807</v>
      </c>
      <c r="H209" s="249">
        <v>26623.14</v>
      </c>
      <c r="I209" s="280"/>
    </row>
    <row r="210" spans="2:9" s="47" customFormat="1" ht="45" customHeight="1" thickBot="1" x14ac:dyDescent="0.25">
      <c r="B210" s="213"/>
      <c r="C210" s="233"/>
      <c r="D210" s="214"/>
      <c r="E210" s="230"/>
      <c r="F210" s="233"/>
      <c r="G210" s="245"/>
      <c r="H210" s="231"/>
      <c r="I210" s="232"/>
    </row>
  </sheetData>
  <mergeCells count="2">
    <mergeCell ref="B2:H2"/>
    <mergeCell ref="C4:F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>
      <selection activeCell="F1" sqref="F1"/>
    </sheetView>
  </sheetViews>
  <sheetFormatPr baseColWidth="10" defaultColWidth="20.85546875" defaultRowHeight="12.75" x14ac:dyDescent="0.2"/>
  <cols>
    <col min="1" max="1" width="4" style="41" customWidth="1"/>
    <col min="2" max="4" width="20.7109375" style="41" customWidth="1"/>
    <col min="5" max="5" width="23.7109375" style="41" customWidth="1"/>
    <col min="6" max="6" width="20.7109375" style="41" customWidth="1"/>
    <col min="7" max="252" width="11.42578125" style="41" customWidth="1"/>
    <col min="253" max="253" width="4" style="41" customWidth="1"/>
    <col min="254" max="254" width="11.42578125" style="41" customWidth="1"/>
    <col min="255" max="255" width="2" style="41" customWidth="1"/>
    <col min="256" max="16384" width="20.85546875" style="41"/>
  </cols>
  <sheetData>
    <row r="1" spans="2:6" x14ac:dyDescent="0.2">
      <c r="F1" s="155" t="s">
        <v>387</v>
      </c>
    </row>
    <row r="2" spans="2:6" x14ac:dyDescent="0.2">
      <c r="F2" s="155"/>
    </row>
    <row r="3" spans="2:6" ht="15.75" x14ac:dyDescent="0.25">
      <c r="B3" s="318" t="s">
        <v>388</v>
      </c>
      <c r="C3" s="318"/>
      <c r="D3" s="318"/>
      <c r="E3" s="318"/>
      <c r="F3" s="318"/>
    </row>
    <row r="4" spans="2:6" ht="15" x14ac:dyDescent="0.2">
      <c r="B4" s="363" t="s">
        <v>329</v>
      </c>
      <c r="C4" s="363"/>
      <c r="D4" s="363"/>
      <c r="E4" s="363"/>
      <c r="F4" s="363"/>
    </row>
    <row r="6" spans="2:6" ht="16.5" customHeight="1" x14ac:dyDescent="0.2">
      <c r="B6" s="56" t="s">
        <v>148</v>
      </c>
      <c r="C6" s="308"/>
      <c r="D6" s="308"/>
      <c r="E6" s="79" t="s">
        <v>149</v>
      </c>
      <c r="F6" s="49"/>
    </row>
    <row r="8" spans="2:6" ht="33.75" customHeight="1" x14ac:dyDescent="0.2">
      <c r="B8" s="146" t="s">
        <v>389</v>
      </c>
      <c r="C8" s="134" t="s">
        <v>268</v>
      </c>
      <c r="D8" s="134" t="s">
        <v>269</v>
      </c>
      <c r="E8" s="134" t="s">
        <v>270</v>
      </c>
      <c r="F8" s="135" t="s">
        <v>271</v>
      </c>
    </row>
    <row r="9" spans="2:6" ht="30.75" customHeight="1" x14ac:dyDescent="0.2">
      <c r="B9" s="78"/>
      <c r="C9" s="44"/>
      <c r="D9" s="44"/>
      <c r="E9" s="44"/>
      <c r="F9" s="44"/>
    </row>
    <row r="10" spans="2:6" ht="7.5" customHeight="1" x14ac:dyDescent="0.2"/>
  </sheetData>
  <mergeCells count="3">
    <mergeCell ref="B3:F3"/>
    <mergeCell ref="C6:D6"/>
    <mergeCell ref="B4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workbookViewId="0">
      <selection activeCell="G1" sqref="G1"/>
    </sheetView>
  </sheetViews>
  <sheetFormatPr baseColWidth="10" defaultRowHeight="12.75" x14ac:dyDescent="0.2"/>
  <cols>
    <col min="1" max="1" width="8.140625" style="41" customWidth="1"/>
    <col min="2" max="2" width="11" style="41" customWidth="1"/>
    <col min="3" max="3" width="1.28515625" style="41" customWidth="1"/>
    <col min="4" max="4" width="16.7109375" style="41" customWidth="1"/>
    <col min="5" max="5" width="32.140625" style="41" customWidth="1"/>
    <col min="6" max="6" width="10.28515625" style="41" customWidth="1"/>
    <col min="7" max="7" width="31.5703125" style="41" customWidth="1"/>
    <col min="8" max="16384" width="11.42578125" style="41"/>
  </cols>
  <sheetData>
    <row r="1" spans="2:12" x14ac:dyDescent="0.2">
      <c r="G1" s="155" t="s">
        <v>390</v>
      </c>
    </row>
    <row r="2" spans="2:12" ht="15.75" customHeight="1" x14ac:dyDescent="0.25">
      <c r="B2" s="364" t="s">
        <v>186</v>
      </c>
      <c r="C2" s="364"/>
      <c r="D2" s="364"/>
      <c r="E2" s="364"/>
      <c r="F2" s="364"/>
      <c r="G2" s="364"/>
      <c r="H2" s="95"/>
      <c r="I2" s="95"/>
      <c r="J2" s="95"/>
      <c r="K2" s="95"/>
      <c r="L2" s="95"/>
    </row>
    <row r="3" spans="2:12" x14ac:dyDescent="0.2">
      <c r="B3" s="67"/>
      <c r="D3" s="67"/>
    </row>
    <row r="4" spans="2:12" ht="18" customHeight="1" x14ac:dyDescent="0.2">
      <c r="B4" s="56" t="s">
        <v>148</v>
      </c>
      <c r="C4" s="308"/>
      <c r="D4" s="308"/>
      <c r="E4" s="308"/>
      <c r="F4" s="79" t="s">
        <v>149</v>
      </c>
      <c r="G4" s="49"/>
    </row>
    <row r="5" spans="2:12" ht="6.75" customHeight="1" x14ac:dyDescent="0.25">
      <c r="B5" s="43"/>
      <c r="C5" s="98"/>
    </row>
    <row r="6" spans="2:12" ht="35.25" customHeight="1" x14ac:dyDescent="0.2">
      <c r="B6" s="365" t="s">
        <v>180</v>
      </c>
      <c r="C6" s="366"/>
      <c r="D6" s="101" t="s">
        <v>181</v>
      </c>
      <c r="E6" s="365" t="s">
        <v>182</v>
      </c>
      <c r="F6" s="366"/>
      <c r="G6" s="101" t="s">
        <v>183</v>
      </c>
    </row>
    <row r="7" spans="2:12" ht="21" customHeight="1" x14ac:dyDescent="0.2">
      <c r="B7" s="367"/>
      <c r="C7" s="368"/>
      <c r="D7" s="99"/>
      <c r="E7" s="102"/>
      <c r="F7" s="103"/>
      <c r="G7" s="99"/>
    </row>
    <row r="8" spans="2:12" ht="21" customHeight="1" x14ac:dyDescent="0.2">
      <c r="B8" s="367"/>
      <c r="C8" s="368"/>
      <c r="D8" s="99"/>
      <c r="E8" s="102"/>
      <c r="F8" s="103"/>
      <c r="G8" s="99"/>
    </row>
    <row r="9" spans="2:12" ht="21" customHeight="1" x14ac:dyDescent="0.2">
      <c r="B9" s="367"/>
      <c r="C9" s="368"/>
      <c r="D9" s="99"/>
      <c r="E9" s="102"/>
      <c r="F9" s="103"/>
      <c r="G9" s="99"/>
    </row>
    <row r="10" spans="2:12" ht="21" customHeight="1" x14ac:dyDescent="0.2">
      <c r="B10" s="367"/>
      <c r="C10" s="368"/>
      <c r="D10" s="99"/>
      <c r="E10" s="102"/>
      <c r="F10" s="103"/>
      <c r="G10" s="99"/>
    </row>
    <row r="11" spans="2:12" ht="21" customHeight="1" x14ac:dyDescent="0.2">
      <c r="B11" s="367"/>
      <c r="C11" s="368"/>
      <c r="D11" s="99"/>
      <c r="E11" s="102"/>
      <c r="F11" s="103"/>
      <c r="G11" s="99"/>
    </row>
    <row r="12" spans="2:12" ht="21" customHeight="1" x14ac:dyDescent="0.2">
      <c r="B12" s="367"/>
      <c r="C12" s="368"/>
      <c r="D12" s="99"/>
      <c r="E12" s="102"/>
      <c r="F12" s="103"/>
      <c r="G12" s="99"/>
    </row>
    <row r="13" spans="2:12" ht="21" customHeight="1" x14ac:dyDescent="0.2">
      <c r="B13" s="367"/>
      <c r="C13" s="368"/>
      <c r="D13" s="99"/>
      <c r="E13" s="102"/>
      <c r="F13" s="103"/>
      <c r="G13" s="99"/>
    </row>
    <row r="14" spans="2:12" ht="21" customHeight="1" x14ac:dyDescent="0.2">
      <c r="B14" s="367"/>
      <c r="C14" s="368"/>
      <c r="D14" s="99"/>
      <c r="E14" s="102"/>
      <c r="F14" s="103"/>
      <c r="G14" s="99"/>
    </row>
    <row r="15" spans="2:12" ht="21" customHeight="1" x14ac:dyDescent="0.2">
      <c r="B15" s="367"/>
      <c r="C15" s="368"/>
      <c r="D15" s="99"/>
      <c r="E15" s="102"/>
      <c r="F15" s="103"/>
      <c r="G15" s="99"/>
    </row>
    <row r="16" spans="2:12" ht="21" customHeight="1" x14ac:dyDescent="0.2">
      <c r="B16" s="367"/>
      <c r="C16" s="368"/>
      <c r="D16" s="99"/>
      <c r="E16" s="102"/>
      <c r="F16" s="103"/>
      <c r="G16" s="99"/>
    </row>
    <row r="17" spans="2:7" ht="21" customHeight="1" x14ac:dyDescent="0.2">
      <c r="B17" s="367"/>
      <c r="C17" s="368"/>
      <c r="D17" s="99"/>
      <c r="E17" s="102"/>
      <c r="F17" s="103"/>
      <c r="G17" s="99"/>
    </row>
    <row r="18" spans="2:7" ht="21" customHeight="1" x14ac:dyDescent="0.2">
      <c r="B18" s="367"/>
      <c r="C18" s="368"/>
      <c r="D18" s="99"/>
      <c r="E18" s="102"/>
      <c r="F18" s="103"/>
      <c r="G18" s="99"/>
    </row>
    <row r="19" spans="2:7" ht="10.5" customHeight="1" x14ac:dyDescent="0.2">
      <c r="B19" s="100"/>
      <c r="C19" s="100"/>
      <c r="D19" s="100"/>
      <c r="E19" s="100"/>
      <c r="F19" s="100"/>
    </row>
    <row r="20" spans="2:7" x14ac:dyDescent="0.2">
      <c r="B20" s="46" t="s">
        <v>150</v>
      </c>
    </row>
    <row r="21" spans="2:7" x14ac:dyDescent="0.2">
      <c r="B21" s="47" t="s">
        <v>184</v>
      </c>
    </row>
    <row r="22" spans="2:7" x14ac:dyDescent="0.2">
      <c r="B22" s="47" t="s">
        <v>185</v>
      </c>
    </row>
    <row r="23" spans="2:7" x14ac:dyDescent="0.2">
      <c r="B23" s="47"/>
    </row>
    <row r="24" spans="2:7" ht="15" x14ac:dyDescent="0.25">
      <c r="B24" s="142"/>
    </row>
  </sheetData>
  <mergeCells count="16">
    <mergeCell ref="B18:C18"/>
    <mergeCell ref="C4:E4"/>
    <mergeCell ref="E6:F6"/>
    <mergeCell ref="B11:C11"/>
    <mergeCell ref="B12:C12"/>
    <mergeCell ref="B13:C13"/>
    <mergeCell ref="B14:C14"/>
    <mergeCell ref="B15:C15"/>
    <mergeCell ref="B16:C16"/>
    <mergeCell ref="B10:C10"/>
    <mergeCell ref="B17:C17"/>
    <mergeCell ref="B2:G2"/>
    <mergeCell ref="B6:C6"/>
    <mergeCell ref="B7:C7"/>
    <mergeCell ref="B8:C8"/>
    <mergeCell ref="B9:C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workbookViewId="0">
      <selection activeCell="K6" sqref="K6"/>
    </sheetView>
  </sheetViews>
  <sheetFormatPr baseColWidth="10" defaultColWidth="2" defaultRowHeight="12.75" x14ac:dyDescent="0.2"/>
  <cols>
    <col min="1" max="1" width="4" style="41" customWidth="1"/>
    <col min="2" max="2" width="6.5703125" style="92" customWidth="1"/>
    <col min="3" max="3" width="12.42578125" style="41" customWidth="1"/>
    <col min="4" max="4" width="25.7109375" style="41" customWidth="1"/>
    <col min="5" max="5" width="19.5703125" style="41" customWidth="1"/>
    <col min="6" max="6" width="19" style="41" customWidth="1"/>
    <col min="7" max="7" width="14.85546875" style="41" customWidth="1"/>
    <col min="8" max="8" width="14.7109375" style="41" customWidth="1"/>
    <col min="9" max="9" width="15.85546875" style="41" customWidth="1"/>
    <col min="10" max="10" width="13.7109375" style="41" customWidth="1"/>
    <col min="11" max="11" width="13.42578125" style="41" customWidth="1"/>
    <col min="12" max="253" width="11.42578125" style="41" customWidth="1"/>
    <col min="254" max="254" width="4" style="41" customWidth="1"/>
    <col min="255" max="255" width="11.42578125" style="41" customWidth="1"/>
    <col min="256" max="16384" width="2" style="41"/>
  </cols>
  <sheetData>
    <row r="1" spans="2:12" x14ac:dyDescent="0.2">
      <c r="L1" s="155" t="s">
        <v>391</v>
      </c>
    </row>
    <row r="2" spans="2:12" ht="15.75" x14ac:dyDescent="0.25">
      <c r="B2" s="318" t="s">
        <v>194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4" spans="2:12" x14ac:dyDescent="0.2">
      <c r="C4" s="56" t="s">
        <v>148</v>
      </c>
      <c r="D4" s="308"/>
      <c r="E4" s="308"/>
      <c r="F4" s="308"/>
      <c r="G4" s="308"/>
      <c r="H4" s="308"/>
      <c r="J4" s="79" t="s">
        <v>149</v>
      </c>
      <c r="K4" s="49"/>
    </row>
    <row r="6" spans="2:12" ht="42.75" customHeight="1" x14ac:dyDescent="0.2">
      <c r="B6" s="87" t="s">
        <v>146</v>
      </c>
      <c r="C6" s="88" t="s">
        <v>172</v>
      </c>
      <c r="D6" s="88" t="s">
        <v>192</v>
      </c>
      <c r="E6" s="88" t="s">
        <v>187</v>
      </c>
      <c r="F6" s="88" t="s">
        <v>191</v>
      </c>
      <c r="G6" s="135" t="s">
        <v>272</v>
      </c>
      <c r="H6" s="88" t="s">
        <v>193</v>
      </c>
      <c r="I6" s="146" t="s">
        <v>394</v>
      </c>
      <c r="J6" s="146" t="s">
        <v>392</v>
      </c>
      <c r="K6" s="88" t="s">
        <v>189</v>
      </c>
      <c r="L6" s="88" t="s">
        <v>190</v>
      </c>
    </row>
    <row r="7" spans="2:12" ht="20.100000000000001" customHeight="1" x14ac:dyDescent="0.2">
      <c r="B7" s="90">
        <v>1</v>
      </c>
      <c r="C7" s="78"/>
      <c r="D7" s="44"/>
      <c r="E7" s="44"/>
      <c r="F7" s="44"/>
      <c r="G7" s="44"/>
      <c r="H7" s="44"/>
      <c r="I7" s="44"/>
      <c r="J7" s="44"/>
      <c r="K7" s="44"/>
      <c r="L7" s="44"/>
    </row>
    <row r="8" spans="2:12" ht="20.100000000000001" customHeight="1" x14ac:dyDescent="0.2">
      <c r="B8" s="90">
        <v>2</v>
      </c>
      <c r="C8" s="78"/>
      <c r="D8" s="44"/>
      <c r="E8" s="44"/>
      <c r="F8" s="44"/>
      <c r="G8" s="44"/>
      <c r="H8" s="44"/>
      <c r="I8" s="44"/>
      <c r="J8" s="44"/>
      <c r="K8" s="44"/>
      <c r="L8" s="44"/>
    </row>
    <row r="9" spans="2:12" ht="20.100000000000001" customHeight="1" x14ac:dyDescent="0.2">
      <c r="B9" s="90">
        <v>3</v>
      </c>
      <c r="C9" s="78"/>
      <c r="D9" s="44"/>
      <c r="E9" s="44"/>
      <c r="F9" s="44"/>
      <c r="G9" s="44"/>
      <c r="H9" s="44"/>
      <c r="I9" s="44"/>
      <c r="J9" s="44"/>
      <c r="K9" s="44"/>
      <c r="L9" s="44"/>
    </row>
    <row r="10" spans="2:12" ht="20.100000000000001" customHeight="1" x14ac:dyDescent="0.2">
      <c r="B10" s="90">
        <v>4</v>
      </c>
      <c r="C10" s="78"/>
      <c r="D10" s="44"/>
      <c r="E10" s="44"/>
      <c r="F10" s="44"/>
      <c r="G10" s="44"/>
      <c r="H10" s="44"/>
      <c r="I10" s="44"/>
      <c r="J10" s="44"/>
      <c r="K10" s="44"/>
      <c r="L10" s="44"/>
    </row>
    <row r="11" spans="2:12" ht="20.100000000000001" customHeight="1" x14ac:dyDescent="0.2">
      <c r="B11" s="90">
        <v>5</v>
      </c>
      <c r="C11" s="78"/>
      <c r="D11" s="44"/>
      <c r="E11" s="44"/>
      <c r="F11" s="44"/>
      <c r="G11" s="44"/>
      <c r="H11" s="44"/>
      <c r="I11" s="44"/>
      <c r="J11" s="44"/>
      <c r="K11" s="44"/>
      <c r="L11" s="44"/>
    </row>
    <row r="12" spans="2:12" ht="20.100000000000001" customHeight="1" x14ac:dyDescent="0.2">
      <c r="B12" s="90">
        <v>6</v>
      </c>
      <c r="C12" s="78"/>
      <c r="D12" s="44"/>
      <c r="E12" s="44"/>
      <c r="F12" s="44"/>
      <c r="G12" s="44"/>
      <c r="H12" s="44"/>
      <c r="I12" s="44"/>
      <c r="J12" s="44"/>
      <c r="K12" s="44"/>
      <c r="L12" s="44"/>
    </row>
    <row r="13" spans="2:12" ht="20.100000000000001" customHeight="1" x14ac:dyDescent="0.2">
      <c r="B13" s="90">
        <v>7</v>
      </c>
      <c r="C13" s="78"/>
      <c r="D13" s="44"/>
      <c r="E13" s="44"/>
      <c r="F13" s="44"/>
      <c r="G13" s="44"/>
      <c r="H13" s="44"/>
      <c r="I13" s="44"/>
      <c r="J13" s="44"/>
      <c r="K13" s="44"/>
      <c r="L13" s="44"/>
    </row>
    <row r="14" spans="2:12" ht="20.100000000000001" customHeight="1" x14ac:dyDescent="0.2">
      <c r="B14" s="90">
        <v>8</v>
      </c>
      <c r="C14" s="78"/>
      <c r="D14" s="44"/>
      <c r="E14" s="44"/>
      <c r="F14" s="44"/>
      <c r="G14" s="44"/>
      <c r="H14" s="44"/>
      <c r="I14" s="44"/>
      <c r="J14" s="44"/>
      <c r="K14" s="44"/>
      <c r="L14" s="44"/>
    </row>
    <row r="15" spans="2:12" ht="20.100000000000001" customHeight="1" x14ac:dyDescent="0.2">
      <c r="B15" s="90">
        <v>9</v>
      </c>
      <c r="C15" s="78"/>
      <c r="D15" s="44"/>
      <c r="E15" s="44"/>
      <c r="F15" s="44"/>
      <c r="G15" s="44"/>
      <c r="H15" s="44"/>
      <c r="I15" s="44"/>
      <c r="J15" s="44"/>
      <c r="K15" s="44"/>
      <c r="L15" s="44"/>
    </row>
    <row r="16" spans="2:12" ht="20.100000000000001" customHeight="1" x14ac:dyDescent="0.2">
      <c r="B16" s="90">
        <v>10</v>
      </c>
      <c r="C16" s="78"/>
      <c r="D16" s="44"/>
      <c r="E16" s="44"/>
      <c r="F16" s="44"/>
      <c r="G16" s="44"/>
      <c r="H16" s="44"/>
      <c r="I16" s="44"/>
      <c r="J16" s="44"/>
      <c r="K16" s="44"/>
      <c r="L16" s="44"/>
    </row>
    <row r="17" spans="2:12" ht="20.100000000000001" customHeight="1" x14ac:dyDescent="0.2">
      <c r="B17" s="91" t="s">
        <v>147</v>
      </c>
      <c r="C17" s="89"/>
      <c r="D17" s="84"/>
      <c r="E17" s="84"/>
      <c r="F17" s="84"/>
      <c r="G17" s="82"/>
      <c r="H17" s="82"/>
      <c r="I17" s="82"/>
      <c r="J17" s="82"/>
      <c r="K17" s="82"/>
      <c r="L17" s="82"/>
    </row>
    <row r="18" spans="2:12" ht="7.5" customHeight="1" x14ac:dyDescent="0.2"/>
    <row r="19" spans="2:12" x14ac:dyDescent="0.2">
      <c r="B19" s="156" t="s">
        <v>393</v>
      </c>
      <c r="H19" s="143"/>
    </row>
    <row r="20" spans="2:12" x14ac:dyDescent="0.2">
      <c r="B20" s="94"/>
    </row>
  </sheetData>
  <mergeCells count="2">
    <mergeCell ref="B2:L2"/>
    <mergeCell ref="D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9"/>
  <sheetViews>
    <sheetView workbookViewId="0"/>
  </sheetViews>
  <sheetFormatPr baseColWidth="10" defaultRowHeight="12.75" x14ac:dyDescent="0.2"/>
  <cols>
    <col min="1" max="1" width="3.85546875" customWidth="1"/>
    <col min="2" max="2" width="3.140625" customWidth="1"/>
    <col min="3" max="3" width="20.42578125" customWidth="1"/>
    <col min="4" max="4" width="13.85546875" customWidth="1"/>
    <col min="6" max="6" width="11.7109375" customWidth="1"/>
    <col min="7" max="7" width="9" customWidth="1"/>
    <col min="8" max="8" width="25.7109375" customWidth="1"/>
    <col min="9" max="9" width="71" customWidth="1"/>
  </cols>
  <sheetData>
    <row r="1" spans="2:8" x14ac:dyDescent="0.2">
      <c r="H1" s="155" t="s">
        <v>395</v>
      </c>
    </row>
    <row r="2" spans="2:8" ht="8.25" customHeight="1" x14ac:dyDescent="0.2"/>
    <row r="3" spans="2:8" x14ac:dyDescent="0.2">
      <c r="B3" s="373" t="s">
        <v>69</v>
      </c>
      <c r="C3" s="373"/>
      <c r="D3" s="374"/>
      <c r="E3" s="375" t="s">
        <v>70</v>
      </c>
      <c r="F3" s="376"/>
      <c r="G3" s="376"/>
      <c r="H3" s="377"/>
    </row>
    <row r="4" spans="2:8" ht="12.75" customHeight="1" x14ac:dyDescent="0.2">
      <c r="B4" s="373"/>
      <c r="C4" s="373"/>
      <c r="D4" s="374"/>
      <c r="E4" s="378"/>
      <c r="F4" s="379"/>
      <c r="G4" s="379"/>
      <c r="H4" s="380"/>
    </row>
    <row r="5" spans="2:8" x14ac:dyDescent="0.2">
      <c r="B5" s="373"/>
      <c r="C5" s="373"/>
      <c r="D5" s="374"/>
      <c r="E5" s="381"/>
      <c r="F5" s="382"/>
      <c r="G5" s="382"/>
      <c r="H5" s="383"/>
    </row>
    <row r="6" spans="2:8" ht="6" customHeight="1" x14ac:dyDescent="0.2">
      <c r="B6" s="21"/>
      <c r="C6" s="21"/>
      <c r="D6" s="21"/>
      <c r="E6" s="21"/>
      <c r="F6" s="21"/>
      <c r="G6" s="21"/>
      <c r="H6" s="21"/>
    </row>
    <row r="7" spans="2:8" x14ac:dyDescent="0.2">
      <c r="B7" s="37" t="s">
        <v>71</v>
      </c>
      <c r="C7" s="384" t="s">
        <v>72</v>
      </c>
      <c r="D7" s="385"/>
      <c r="E7" s="385"/>
      <c r="F7" s="385"/>
      <c r="G7" s="385"/>
      <c r="H7" s="386"/>
    </row>
    <row r="8" spans="2:8" ht="12.75" customHeight="1" x14ac:dyDescent="0.2">
      <c r="B8" s="22"/>
      <c r="C8" s="23" t="s">
        <v>73</v>
      </c>
      <c r="D8" s="23"/>
      <c r="E8" s="23"/>
      <c r="F8" s="23"/>
      <c r="G8" s="23"/>
      <c r="H8" s="23"/>
    </row>
    <row r="9" spans="2:8" ht="6" customHeight="1" x14ac:dyDescent="0.2">
      <c r="B9" s="24"/>
      <c r="C9" s="25"/>
      <c r="D9" s="25"/>
      <c r="E9" s="25"/>
      <c r="F9" s="25"/>
      <c r="G9" s="25"/>
      <c r="H9" s="25"/>
    </row>
    <row r="10" spans="2:8" x14ac:dyDescent="0.2">
      <c r="B10" s="21"/>
      <c r="C10" s="387" t="s">
        <v>74</v>
      </c>
      <c r="D10" s="388"/>
      <c r="E10" s="389"/>
      <c r="F10" s="387" t="s">
        <v>75</v>
      </c>
      <c r="G10" s="388"/>
      <c r="H10" s="389"/>
    </row>
    <row r="11" spans="2:8" x14ac:dyDescent="0.2">
      <c r="B11" s="21"/>
      <c r="C11" s="390"/>
      <c r="D11" s="391"/>
      <c r="E11" s="392"/>
      <c r="F11" s="390"/>
      <c r="G11" s="391"/>
      <c r="H11" s="392"/>
    </row>
    <row r="12" spans="2:8" x14ac:dyDescent="0.2">
      <c r="B12" s="21"/>
      <c r="C12" s="390"/>
      <c r="D12" s="391"/>
      <c r="E12" s="392"/>
      <c r="F12" s="390"/>
      <c r="G12" s="391"/>
      <c r="H12" s="392"/>
    </row>
    <row r="13" spans="2:8" x14ac:dyDescent="0.2">
      <c r="B13" s="21"/>
      <c r="C13" s="393"/>
      <c r="D13" s="394"/>
      <c r="E13" s="395"/>
      <c r="F13" s="393"/>
      <c r="G13" s="394"/>
      <c r="H13" s="395"/>
    </row>
    <row r="14" spans="2:8" x14ac:dyDescent="0.2">
      <c r="B14" s="21"/>
      <c r="C14" s="396" t="s">
        <v>76</v>
      </c>
      <c r="D14" s="396"/>
      <c r="E14" s="396"/>
      <c r="F14" s="26"/>
      <c r="G14" s="26"/>
      <c r="H14" s="26"/>
    </row>
    <row r="15" spans="2:8" ht="6" customHeight="1" x14ac:dyDescent="0.2">
      <c r="B15" s="21"/>
      <c r="C15" s="26"/>
      <c r="D15" s="26"/>
      <c r="E15" s="26"/>
      <c r="F15" s="26"/>
      <c r="G15" s="26"/>
      <c r="H15" s="26"/>
    </row>
    <row r="16" spans="2:8" x14ac:dyDescent="0.2">
      <c r="B16" s="21"/>
      <c r="C16" s="397" t="s">
        <v>77</v>
      </c>
      <c r="D16" s="398"/>
      <c r="E16" s="399"/>
      <c r="F16" s="397" t="s">
        <v>78</v>
      </c>
      <c r="G16" s="400"/>
      <c r="H16" s="401"/>
    </row>
    <row r="17" spans="2:8" x14ac:dyDescent="0.2">
      <c r="B17" s="21"/>
      <c r="C17" s="402"/>
      <c r="D17" s="403"/>
      <c r="E17" s="404"/>
      <c r="F17" s="402"/>
      <c r="G17" s="408"/>
      <c r="H17" s="409"/>
    </row>
    <row r="18" spans="2:8" x14ac:dyDescent="0.2">
      <c r="B18" s="21"/>
      <c r="C18" s="405"/>
      <c r="D18" s="406"/>
      <c r="E18" s="407"/>
      <c r="F18" s="393"/>
      <c r="G18" s="394"/>
      <c r="H18" s="395"/>
    </row>
    <row r="19" spans="2:8" ht="6" customHeight="1" x14ac:dyDescent="0.2">
      <c r="B19" s="21"/>
      <c r="C19" s="21"/>
      <c r="D19" s="21"/>
      <c r="E19" s="21"/>
      <c r="F19" s="21"/>
      <c r="G19" s="21"/>
      <c r="H19" s="21"/>
    </row>
    <row r="20" spans="2:8" ht="16.5" customHeight="1" x14ac:dyDescent="0.2">
      <c r="B20" s="21"/>
      <c r="C20" s="370" t="s">
        <v>79</v>
      </c>
      <c r="D20" s="371"/>
      <c r="E20" s="371"/>
      <c r="F20" s="371"/>
      <c r="G20" s="371"/>
      <c r="H20" s="372"/>
    </row>
    <row r="21" spans="2:8" ht="19.5" customHeight="1" x14ac:dyDescent="0.2">
      <c r="B21" s="21"/>
      <c r="C21" s="28" t="s">
        <v>80</v>
      </c>
      <c r="D21" s="29" t="s">
        <v>81</v>
      </c>
      <c r="E21" s="410" t="s">
        <v>82</v>
      </c>
      <c r="F21" s="411"/>
      <c r="G21" s="410" t="s">
        <v>83</v>
      </c>
      <c r="H21" s="411"/>
    </row>
    <row r="22" spans="2:8" x14ac:dyDescent="0.2">
      <c r="B22" s="21"/>
      <c r="C22" s="423"/>
      <c r="D22" s="416"/>
      <c r="E22" s="390"/>
      <c r="F22" s="392"/>
      <c r="G22" s="390"/>
      <c r="H22" s="392"/>
    </row>
    <row r="23" spans="2:8" x14ac:dyDescent="0.2">
      <c r="B23" s="21"/>
      <c r="C23" s="416"/>
      <c r="D23" s="416"/>
      <c r="E23" s="390"/>
      <c r="F23" s="392"/>
      <c r="G23" s="390"/>
      <c r="H23" s="392"/>
    </row>
    <row r="24" spans="2:8" ht="12.75" customHeight="1" x14ac:dyDescent="0.2">
      <c r="B24" s="21"/>
      <c r="C24" s="417"/>
      <c r="D24" s="417"/>
      <c r="E24" s="393"/>
      <c r="F24" s="395"/>
      <c r="G24" s="393"/>
      <c r="H24" s="395"/>
    </row>
    <row r="25" spans="2:8" x14ac:dyDescent="0.2">
      <c r="B25" s="21"/>
      <c r="C25" s="27" t="s">
        <v>84</v>
      </c>
      <c r="D25" s="414" t="s">
        <v>85</v>
      </c>
      <c r="E25" s="415"/>
      <c r="F25" s="414" t="s">
        <v>86</v>
      </c>
      <c r="G25" s="415"/>
      <c r="H25" s="27" t="s">
        <v>87</v>
      </c>
    </row>
    <row r="26" spans="2:8" x14ac:dyDescent="0.2">
      <c r="B26" s="21"/>
      <c r="C26" s="416"/>
      <c r="D26" s="390"/>
      <c r="E26" s="392"/>
      <c r="F26" s="390"/>
      <c r="G26" s="392"/>
      <c r="H26" s="416"/>
    </row>
    <row r="27" spans="2:8" x14ac:dyDescent="0.2">
      <c r="B27" s="21"/>
      <c r="C27" s="417"/>
      <c r="D27" s="393"/>
      <c r="E27" s="395"/>
      <c r="F27" s="393"/>
      <c r="G27" s="395"/>
      <c r="H27" s="417"/>
    </row>
    <row r="28" spans="2:8" ht="6" customHeight="1" x14ac:dyDescent="0.2">
      <c r="B28" s="21"/>
      <c r="C28" s="21"/>
      <c r="D28" s="21"/>
      <c r="E28" s="21"/>
      <c r="F28" s="21"/>
      <c r="G28" s="21"/>
      <c r="H28" s="21"/>
    </row>
    <row r="29" spans="2:8" x14ac:dyDescent="0.2">
      <c r="B29" s="37" t="s">
        <v>88</v>
      </c>
      <c r="C29" s="384" t="s">
        <v>89</v>
      </c>
      <c r="D29" s="385"/>
      <c r="E29" s="385"/>
      <c r="F29" s="385"/>
      <c r="G29" s="385"/>
      <c r="H29" s="386"/>
    </row>
    <row r="30" spans="2:8" x14ac:dyDescent="0.2">
      <c r="B30" s="21"/>
      <c r="C30" s="402"/>
      <c r="D30" s="408"/>
      <c r="E30" s="408"/>
      <c r="F30" s="408"/>
      <c r="G30" s="408"/>
      <c r="H30" s="409"/>
    </row>
    <row r="31" spans="2:8" x14ac:dyDescent="0.2">
      <c r="B31" s="21"/>
      <c r="C31" s="390"/>
      <c r="D31" s="391"/>
      <c r="E31" s="391"/>
      <c r="F31" s="391"/>
      <c r="G31" s="391"/>
      <c r="H31" s="392"/>
    </row>
    <row r="32" spans="2:8" x14ac:dyDescent="0.2">
      <c r="B32" s="21"/>
      <c r="C32" s="390"/>
      <c r="D32" s="391"/>
      <c r="E32" s="391"/>
      <c r="F32" s="391"/>
      <c r="G32" s="391"/>
      <c r="H32" s="392"/>
    </row>
    <row r="33" spans="2:9" x14ac:dyDescent="0.2">
      <c r="B33" s="21"/>
      <c r="C33" s="390"/>
      <c r="D33" s="391"/>
      <c r="E33" s="391"/>
      <c r="F33" s="391"/>
      <c r="G33" s="391"/>
      <c r="H33" s="392"/>
    </row>
    <row r="34" spans="2:9" x14ac:dyDescent="0.2">
      <c r="B34" s="21"/>
      <c r="C34" s="393"/>
      <c r="D34" s="394"/>
      <c r="E34" s="394"/>
      <c r="F34" s="394"/>
      <c r="G34" s="394"/>
      <c r="H34" s="395"/>
    </row>
    <row r="35" spans="2:9" ht="6" customHeight="1" x14ac:dyDescent="0.2">
      <c r="B35" s="21"/>
      <c r="C35" s="21"/>
      <c r="D35" s="21"/>
      <c r="E35" s="21"/>
      <c r="F35" s="21"/>
      <c r="G35" s="21"/>
      <c r="H35" s="21"/>
    </row>
    <row r="36" spans="2:9" ht="12.75" customHeight="1" x14ac:dyDescent="0.2">
      <c r="B36" s="37" t="s">
        <v>90</v>
      </c>
      <c r="C36" s="384" t="s">
        <v>91</v>
      </c>
      <c r="D36" s="385"/>
      <c r="E36" s="385"/>
      <c r="F36" s="385"/>
      <c r="G36" s="385"/>
      <c r="H36" s="386"/>
      <c r="I36" s="369"/>
    </row>
    <row r="37" spans="2:9" ht="20.25" x14ac:dyDescent="0.3">
      <c r="B37" s="21"/>
      <c r="C37" s="418" t="s">
        <v>92</v>
      </c>
      <c r="D37" s="419"/>
      <c r="E37" s="418" t="s">
        <v>93</v>
      </c>
      <c r="F37" s="420"/>
      <c r="G37" s="421"/>
      <c r="H37" s="422"/>
      <c r="I37" s="369"/>
    </row>
    <row r="38" spans="2:9" ht="20.25" x14ac:dyDescent="0.3">
      <c r="B38" s="21"/>
      <c r="C38" s="412" t="s">
        <v>94</v>
      </c>
      <c r="D38" s="413"/>
      <c r="E38" s="412" t="s">
        <v>95</v>
      </c>
      <c r="F38" s="413"/>
      <c r="G38" s="413"/>
      <c r="H38" s="413"/>
      <c r="I38" s="369"/>
    </row>
    <row r="39" spans="2:9" ht="6" customHeight="1" x14ac:dyDescent="0.2">
      <c r="B39" s="21"/>
      <c r="C39" s="21"/>
      <c r="D39" s="21"/>
      <c r="E39" s="21"/>
      <c r="F39" s="21"/>
      <c r="G39" s="21"/>
      <c r="H39" s="21"/>
      <c r="I39" s="369"/>
    </row>
    <row r="40" spans="2:9" x14ac:dyDescent="0.2">
      <c r="B40" s="21"/>
      <c r="C40" s="424" t="s">
        <v>96</v>
      </c>
      <c r="D40" s="425"/>
      <c r="E40" s="426"/>
      <c r="F40" s="430" t="s">
        <v>97</v>
      </c>
      <c r="G40" s="430"/>
      <c r="H40" s="431"/>
      <c r="I40" s="369"/>
    </row>
    <row r="41" spans="2:9" x14ac:dyDescent="0.2">
      <c r="B41" s="21"/>
      <c r="C41" s="427"/>
      <c r="D41" s="428"/>
      <c r="E41" s="429"/>
      <c r="F41" s="428"/>
      <c r="G41" s="428"/>
      <c r="H41" s="429"/>
      <c r="I41" s="369"/>
    </row>
    <row r="42" spans="2:9" ht="13.5" thickBot="1" x14ac:dyDescent="0.25">
      <c r="B42" s="21"/>
      <c r="C42" s="432" t="s">
        <v>98</v>
      </c>
      <c r="D42" s="433"/>
      <c r="E42" s="434"/>
      <c r="F42" s="428"/>
      <c r="G42" s="428"/>
      <c r="H42" s="429"/>
      <c r="I42" s="369"/>
    </row>
    <row r="43" spans="2:9" x14ac:dyDescent="0.2">
      <c r="B43" s="21"/>
      <c r="C43" s="435" t="s">
        <v>96</v>
      </c>
      <c r="D43" s="436"/>
      <c r="E43" s="437"/>
      <c r="F43" s="428"/>
      <c r="G43" s="428"/>
      <c r="H43" s="429"/>
      <c r="I43" s="369"/>
    </row>
    <row r="44" spans="2:9" x14ac:dyDescent="0.2">
      <c r="B44" s="21"/>
      <c r="C44" s="427"/>
      <c r="D44" s="428"/>
      <c r="E44" s="429"/>
      <c r="F44" s="428"/>
      <c r="G44" s="428"/>
      <c r="H44" s="429"/>
      <c r="I44" s="369"/>
    </row>
    <row r="45" spans="2:9" x14ac:dyDescent="0.2">
      <c r="B45" s="21"/>
      <c r="C45" s="427"/>
      <c r="D45" s="428"/>
      <c r="E45" s="429"/>
      <c r="F45" s="428"/>
      <c r="G45" s="428"/>
      <c r="H45" s="429"/>
      <c r="I45" s="369"/>
    </row>
    <row r="46" spans="2:9" x14ac:dyDescent="0.2">
      <c r="B46" s="21"/>
      <c r="C46" s="427"/>
      <c r="D46" s="428"/>
      <c r="E46" s="429"/>
      <c r="F46" s="428"/>
      <c r="G46" s="428"/>
      <c r="H46" s="429"/>
      <c r="I46" s="369"/>
    </row>
    <row r="47" spans="2:9" x14ac:dyDescent="0.2">
      <c r="B47" s="21"/>
      <c r="C47" s="427"/>
      <c r="D47" s="428"/>
      <c r="E47" s="429"/>
      <c r="F47" s="428"/>
      <c r="G47" s="428"/>
      <c r="H47" s="429"/>
      <c r="I47" s="369"/>
    </row>
    <row r="48" spans="2:9" x14ac:dyDescent="0.2">
      <c r="B48" s="21"/>
      <c r="C48" s="438" t="s">
        <v>99</v>
      </c>
      <c r="D48" s="439"/>
      <c r="E48" s="440"/>
      <c r="F48" s="388"/>
      <c r="G48" s="388"/>
      <c r="H48" s="389"/>
      <c r="I48" s="369"/>
    </row>
    <row r="49" spans="2:9" ht="6" customHeight="1" x14ac:dyDescent="0.2">
      <c r="B49" s="21"/>
      <c r="C49" s="21"/>
      <c r="D49" s="21"/>
      <c r="E49" s="21"/>
      <c r="F49" s="21"/>
      <c r="G49" s="21"/>
      <c r="H49" s="21"/>
      <c r="I49" s="369"/>
    </row>
    <row r="50" spans="2:9" x14ac:dyDescent="0.2">
      <c r="B50" s="21"/>
      <c r="C50" s="452" t="s">
        <v>100</v>
      </c>
      <c r="D50" s="408"/>
      <c r="E50" s="408"/>
      <c r="F50" s="408"/>
      <c r="G50" s="408"/>
      <c r="H50" s="409"/>
      <c r="I50" s="369"/>
    </row>
    <row r="51" spans="2:9" x14ac:dyDescent="0.2">
      <c r="B51" s="21"/>
      <c r="C51" s="390"/>
      <c r="D51" s="391"/>
      <c r="E51" s="391"/>
      <c r="F51" s="391"/>
      <c r="G51" s="391"/>
      <c r="H51" s="392"/>
    </row>
    <row r="52" spans="2:9" x14ac:dyDescent="0.2">
      <c r="B52" s="21"/>
      <c r="C52" s="390"/>
      <c r="D52" s="391"/>
      <c r="E52" s="391"/>
      <c r="F52" s="391"/>
      <c r="G52" s="391"/>
      <c r="H52" s="392"/>
    </row>
    <row r="53" spans="2:9" x14ac:dyDescent="0.2">
      <c r="B53" s="21"/>
      <c r="C53" s="390"/>
      <c r="D53" s="391"/>
      <c r="E53" s="391"/>
      <c r="F53" s="391"/>
      <c r="G53" s="391"/>
      <c r="H53" s="392"/>
    </row>
    <row r="54" spans="2:9" ht="12.75" customHeight="1" x14ac:dyDescent="0.2">
      <c r="B54" s="21"/>
      <c r="C54" s="390"/>
      <c r="D54" s="391"/>
      <c r="E54" s="391"/>
      <c r="F54" s="391"/>
      <c r="G54" s="391"/>
      <c r="H54" s="392"/>
    </row>
    <row r="55" spans="2:9" x14ac:dyDescent="0.2">
      <c r="B55" s="21"/>
      <c r="C55" s="393"/>
      <c r="D55" s="394"/>
      <c r="E55" s="394"/>
      <c r="F55" s="394"/>
      <c r="G55" s="394"/>
      <c r="H55" s="395"/>
    </row>
    <row r="56" spans="2:9" ht="6" customHeight="1" x14ac:dyDescent="0.2">
      <c r="B56" s="453" t="s">
        <v>101</v>
      </c>
      <c r="C56" s="453"/>
      <c r="D56" s="453"/>
      <c r="E56" s="453"/>
      <c r="F56" s="453"/>
      <c r="G56" s="453"/>
      <c r="H56" s="453"/>
    </row>
    <row r="57" spans="2:9" x14ac:dyDescent="0.2">
      <c r="B57" s="20" t="s">
        <v>102</v>
      </c>
      <c r="C57" s="21"/>
      <c r="D57" s="21"/>
      <c r="E57" s="20"/>
      <c r="F57" s="21"/>
      <c r="G57" s="21"/>
      <c r="H57" s="21"/>
    </row>
    <row r="58" spans="2:9" ht="6" customHeight="1" x14ac:dyDescent="0.2"/>
    <row r="59" spans="2:9" x14ac:dyDescent="0.2">
      <c r="B59" s="37" t="s">
        <v>103</v>
      </c>
      <c r="C59" s="454" t="s">
        <v>104</v>
      </c>
      <c r="D59" s="455"/>
      <c r="E59" s="455"/>
      <c r="F59" s="455"/>
      <c r="G59" s="455"/>
      <c r="H59" s="456"/>
    </row>
    <row r="60" spans="2:9" x14ac:dyDescent="0.2">
      <c r="C60" s="457" t="s">
        <v>105</v>
      </c>
      <c r="D60" s="458"/>
      <c r="E60" s="458"/>
      <c r="F60" s="458"/>
      <c r="G60" s="458"/>
      <c r="H60" s="458"/>
    </row>
    <row r="61" spans="2:9" x14ac:dyDescent="0.2">
      <c r="C61" s="457"/>
      <c r="D61" s="458"/>
      <c r="E61" s="458"/>
      <c r="F61" s="458"/>
      <c r="G61" s="458"/>
      <c r="H61" s="458"/>
    </row>
    <row r="62" spans="2:9" ht="6" customHeight="1" x14ac:dyDescent="0.2"/>
    <row r="63" spans="2:9" x14ac:dyDescent="0.2">
      <c r="B63" s="37" t="s">
        <v>106</v>
      </c>
      <c r="C63" s="384" t="s">
        <v>241</v>
      </c>
      <c r="D63" s="385"/>
      <c r="E63" s="385"/>
      <c r="F63" s="385"/>
      <c r="G63" s="385"/>
      <c r="H63" s="386"/>
    </row>
    <row r="64" spans="2:9" x14ac:dyDescent="0.2">
      <c r="B64" s="21"/>
      <c r="C64" s="402"/>
      <c r="D64" s="441"/>
      <c r="E64" s="441"/>
      <c r="F64" s="441"/>
      <c r="G64" s="441"/>
      <c r="H64" s="442"/>
    </row>
    <row r="65" spans="2:8" x14ac:dyDescent="0.2">
      <c r="B65" s="21"/>
      <c r="C65" s="443"/>
      <c r="D65" s="444"/>
      <c r="E65" s="444"/>
      <c r="F65" s="444"/>
      <c r="G65" s="444"/>
      <c r="H65" s="445"/>
    </row>
    <row r="66" spans="2:8" ht="6" customHeight="1" x14ac:dyDescent="0.2"/>
    <row r="67" spans="2:8" x14ac:dyDescent="0.2">
      <c r="B67" s="37" t="s">
        <v>107</v>
      </c>
      <c r="C67" s="384" t="s">
        <v>108</v>
      </c>
      <c r="D67" s="385"/>
      <c r="E67" s="385"/>
      <c r="F67" s="385"/>
      <c r="G67" s="385"/>
      <c r="H67" s="386"/>
    </row>
    <row r="68" spans="2:8" x14ac:dyDescent="0.2">
      <c r="B68" s="21"/>
      <c r="C68" s="446"/>
      <c r="D68" s="447"/>
      <c r="E68" s="447"/>
      <c r="F68" s="447"/>
      <c r="G68" s="447"/>
      <c r="H68" s="448"/>
    </row>
    <row r="69" spans="2:8" x14ac:dyDescent="0.2">
      <c r="C69" s="449"/>
      <c r="D69" s="450"/>
      <c r="E69" s="450"/>
      <c r="F69" s="450"/>
      <c r="G69" s="450"/>
      <c r="H69" s="451"/>
    </row>
  </sheetData>
  <mergeCells count="48">
    <mergeCell ref="C64:H65"/>
    <mergeCell ref="C67:H67"/>
    <mergeCell ref="C68:H69"/>
    <mergeCell ref="C50:H55"/>
    <mergeCell ref="B56:H56"/>
    <mergeCell ref="C59:H59"/>
    <mergeCell ref="C60:C61"/>
    <mergeCell ref="D60:H61"/>
    <mergeCell ref="C63:H63"/>
    <mergeCell ref="C40:E41"/>
    <mergeCell ref="F40:H40"/>
    <mergeCell ref="F41:H48"/>
    <mergeCell ref="C42:E42"/>
    <mergeCell ref="C43:E47"/>
    <mergeCell ref="C48:E48"/>
    <mergeCell ref="C22:C24"/>
    <mergeCell ref="D22:D24"/>
    <mergeCell ref="E22:F24"/>
    <mergeCell ref="G22:H24"/>
    <mergeCell ref="F26:G27"/>
    <mergeCell ref="H26:H27"/>
    <mergeCell ref="C38:D38"/>
    <mergeCell ref="E38:H38"/>
    <mergeCell ref="D25:E25"/>
    <mergeCell ref="F25:G25"/>
    <mergeCell ref="C26:C27"/>
    <mergeCell ref="D26:E27"/>
    <mergeCell ref="C37:D37"/>
    <mergeCell ref="E37:H37"/>
    <mergeCell ref="C29:H29"/>
    <mergeCell ref="C30:H34"/>
    <mergeCell ref="C36:H36"/>
    <mergeCell ref="I36:I50"/>
    <mergeCell ref="C20:H20"/>
    <mergeCell ref="B3:D5"/>
    <mergeCell ref="E3:H5"/>
    <mergeCell ref="C7:H7"/>
    <mergeCell ref="C10:E10"/>
    <mergeCell ref="F10:H10"/>
    <mergeCell ref="C11:E13"/>
    <mergeCell ref="F11:H13"/>
    <mergeCell ref="C14:E14"/>
    <mergeCell ref="C16:E16"/>
    <mergeCell ref="F16:H16"/>
    <mergeCell ref="C17:E18"/>
    <mergeCell ref="F17:H18"/>
    <mergeCell ref="E21:F21"/>
    <mergeCell ref="G21:H21"/>
  </mergeCells>
  <printOptions horizontalCentered="1"/>
  <pageMargins left="0.15748031496062992" right="0.15748031496062992" top="0.23622047244094491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9"/>
  <sheetViews>
    <sheetView showGridLines="0" workbookViewId="0"/>
  </sheetViews>
  <sheetFormatPr baseColWidth="10" defaultRowHeight="12.75" x14ac:dyDescent="0.2"/>
  <cols>
    <col min="1" max="1" width="4" style="41" customWidth="1"/>
    <col min="2" max="2" width="5.85546875" style="92" customWidth="1"/>
    <col min="3" max="3" width="21.85546875" style="41" customWidth="1"/>
    <col min="4" max="4" width="8.85546875" style="41" customWidth="1"/>
    <col min="5" max="5" width="19" style="41" customWidth="1"/>
    <col min="6" max="6" width="10.140625" style="41" customWidth="1"/>
    <col min="7" max="7" width="11.5703125" style="41" customWidth="1"/>
    <col min="8" max="8" width="12" style="41" customWidth="1"/>
    <col min="9" max="9" width="10.140625" style="41" customWidth="1"/>
    <col min="10" max="10" width="11.85546875" style="41" customWidth="1"/>
    <col min="11" max="12" width="7.42578125" style="41" customWidth="1"/>
    <col min="13" max="13" width="9.42578125" style="41" customWidth="1"/>
    <col min="14" max="14" width="8.28515625" style="41" customWidth="1"/>
    <col min="15" max="15" width="8.42578125" style="41" customWidth="1"/>
    <col min="16" max="16" width="10" style="41" customWidth="1"/>
    <col min="17" max="17" width="9.42578125" style="41" customWidth="1"/>
    <col min="18" max="18" width="8.85546875" style="41" customWidth="1"/>
    <col min="19" max="19" width="11.7109375" style="41" customWidth="1"/>
    <col min="20" max="20" width="10.5703125" style="41" customWidth="1"/>
    <col min="21" max="21" width="17.28515625" style="41" customWidth="1"/>
    <col min="22" max="22" width="13.42578125" style="41" customWidth="1"/>
    <col min="23" max="23" width="11.5703125" style="41" customWidth="1"/>
    <col min="24" max="24" width="14.85546875" style="41" customWidth="1"/>
    <col min="25" max="25" width="13" style="41" customWidth="1"/>
    <col min="26" max="234" width="11.42578125" style="41"/>
    <col min="235" max="235" width="4" style="41" customWidth="1"/>
    <col min="236" max="236" width="11.42578125" style="41"/>
    <col min="237" max="237" width="2" style="41" customWidth="1"/>
    <col min="238" max="238" width="20.85546875" style="41" customWidth="1"/>
    <col min="239" max="239" width="17.5703125" style="41" customWidth="1"/>
    <col min="240" max="240" width="14.85546875" style="41" customWidth="1"/>
    <col min="241" max="241" width="12.42578125" style="41" customWidth="1"/>
    <col min="242" max="242" width="13.5703125" style="41" customWidth="1"/>
    <col min="243" max="243" width="12.85546875" style="41" customWidth="1"/>
    <col min="244" max="16384" width="11.42578125" style="41"/>
  </cols>
  <sheetData>
    <row r="1" spans="2:25" x14ac:dyDescent="0.2">
      <c r="Y1" s="155" t="s">
        <v>396</v>
      </c>
    </row>
    <row r="2" spans="2:25" ht="15.75" x14ac:dyDescent="0.25">
      <c r="B2" s="467" t="s">
        <v>216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</row>
    <row r="4" spans="2:25" x14ac:dyDescent="0.2">
      <c r="C4" s="56" t="s">
        <v>148</v>
      </c>
      <c r="D4" s="462"/>
      <c r="E4" s="463"/>
      <c r="F4" s="463"/>
      <c r="G4" s="464"/>
      <c r="J4" s="79" t="s">
        <v>149</v>
      </c>
      <c r="K4" s="308"/>
      <c r="L4" s="308"/>
    </row>
    <row r="6" spans="2:25" ht="12.75" customHeight="1" x14ac:dyDescent="0.2">
      <c r="B6" s="468" t="s">
        <v>146</v>
      </c>
      <c r="C6" s="465" t="s">
        <v>212</v>
      </c>
      <c r="D6" s="466"/>
      <c r="E6" s="465" t="s">
        <v>213</v>
      </c>
      <c r="F6" s="466"/>
      <c r="G6" s="460" t="s">
        <v>196</v>
      </c>
      <c r="H6" s="460" t="s">
        <v>197</v>
      </c>
      <c r="I6" s="460" t="s">
        <v>198</v>
      </c>
      <c r="J6" s="465" t="s">
        <v>199</v>
      </c>
      <c r="K6" s="469"/>
      <c r="L6" s="466"/>
      <c r="M6" s="465" t="s">
        <v>200</v>
      </c>
      <c r="N6" s="469"/>
      <c r="O6" s="466"/>
      <c r="P6" s="465" t="s">
        <v>214</v>
      </c>
      <c r="Q6" s="469"/>
      <c r="R6" s="466"/>
      <c r="S6" s="460" t="s">
        <v>201</v>
      </c>
      <c r="T6" s="465" t="s">
        <v>202</v>
      </c>
      <c r="U6" s="466"/>
      <c r="V6" s="460" t="s">
        <v>203</v>
      </c>
      <c r="W6" s="460" t="s">
        <v>204</v>
      </c>
      <c r="X6" s="460" t="s">
        <v>205</v>
      </c>
      <c r="Y6" s="460" t="s">
        <v>206</v>
      </c>
    </row>
    <row r="7" spans="2:25" x14ac:dyDescent="0.2">
      <c r="B7" s="468"/>
      <c r="C7" s="39" t="s">
        <v>207</v>
      </c>
      <c r="D7" s="39" t="s">
        <v>215</v>
      </c>
      <c r="E7" s="39" t="s">
        <v>207</v>
      </c>
      <c r="F7" s="39" t="s">
        <v>209</v>
      </c>
      <c r="G7" s="461"/>
      <c r="H7" s="461"/>
      <c r="I7" s="461"/>
      <c r="J7" s="39" t="s">
        <v>207</v>
      </c>
      <c r="K7" s="39" t="s">
        <v>208</v>
      </c>
      <c r="L7" s="39" t="s">
        <v>209</v>
      </c>
      <c r="M7" s="39" t="s">
        <v>207</v>
      </c>
      <c r="N7" s="39" t="s">
        <v>208</v>
      </c>
      <c r="O7" s="39" t="s">
        <v>209</v>
      </c>
      <c r="P7" s="39" t="s">
        <v>207</v>
      </c>
      <c r="Q7" s="39" t="s">
        <v>208</v>
      </c>
      <c r="R7" s="39" t="s">
        <v>209</v>
      </c>
      <c r="S7" s="461"/>
      <c r="T7" s="39" t="s">
        <v>210</v>
      </c>
      <c r="U7" s="39" t="s">
        <v>211</v>
      </c>
      <c r="V7" s="461"/>
      <c r="W7" s="461"/>
      <c r="X7" s="461"/>
      <c r="Y7" s="461"/>
    </row>
    <row r="8" spans="2:25" ht="20.100000000000001" customHeight="1" x14ac:dyDescent="0.2">
      <c r="B8" s="90">
        <v>1</v>
      </c>
      <c r="C8" s="78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2:25" ht="20.100000000000001" customHeight="1" x14ac:dyDescent="0.2">
      <c r="B9" s="90">
        <v>2</v>
      </c>
      <c r="C9" s="78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2:25" ht="20.100000000000001" customHeight="1" x14ac:dyDescent="0.2">
      <c r="B10" s="90">
        <v>3</v>
      </c>
      <c r="C10" s="78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2:25" ht="20.100000000000001" customHeight="1" x14ac:dyDescent="0.2">
      <c r="B11" s="90">
        <v>4</v>
      </c>
      <c r="C11" s="78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2:25" ht="20.100000000000001" customHeight="1" x14ac:dyDescent="0.2">
      <c r="B12" s="90">
        <v>5</v>
      </c>
      <c r="C12" s="78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2:25" ht="20.100000000000001" customHeight="1" x14ac:dyDescent="0.2">
      <c r="B13" s="90">
        <v>6</v>
      </c>
      <c r="C13" s="78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2:25" ht="20.100000000000001" customHeight="1" x14ac:dyDescent="0.2">
      <c r="B14" s="90">
        <v>7</v>
      </c>
      <c r="C14" s="78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2:25" ht="20.100000000000001" customHeight="1" x14ac:dyDescent="0.2">
      <c r="B15" s="90">
        <v>8</v>
      </c>
      <c r="C15" s="78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2:25" ht="20.100000000000001" customHeight="1" x14ac:dyDescent="0.2">
      <c r="B16" s="90">
        <v>9</v>
      </c>
      <c r="C16" s="78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2:25" ht="20.100000000000001" customHeight="1" x14ac:dyDescent="0.2">
      <c r="B17" s="90">
        <v>10</v>
      </c>
      <c r="C17" s="89"/>
      <c r="D17" s="84"/>
      <c r="E17" s="84"/>
      <c r="F17" s="84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</row>
    <row r="18" spans="2:25" x14ac:dyDescent="0.2">
      <c r="B18" s="93"/>
    </row>
    <row r="19" spans="2:25" ht="51" customHeight="1" x14ac:dyDescent="0.2">
      <c r="B19" s="459"/>
      <c r="C19" s="459"/>
      <c r="D19" s="459"/>
      <c r="E19" s="459"/>
      <c r="F19" s="459"/>
      <c r="G19" s="459"/>
      <c r="H19" s="459"/>
      <c r="I19" s="459"/>
    </row>
  </sheetData>
  <mergeCells count="19">
    <mergeCell ref="B2:Y2"/>
    <mergeCell ref="W6:W7"/>
    <mergeCell ref="B6:B7"/>
    <mergeCell ref="J6:L6"/>
    <mergeCell ref="M6:O6"/>
    <mergeCell ref="P6:R6"/>
    <mergeCell ref="S6:S7"/>
    <mergeCell ref="T6:U6"/>
    <mergeCell ref="V6:V7"/>
    <mergeCell ref="I6:I7"/>
    <mergeCell ref="Y6:Y7"/>
    <mergeCell ref="B19:I19"/>
    <mergeCell ref="G6:G7"/>
    <mergeCell ref="H6:H7"/>
    <mergeCell ref="D4:G4"/>
    <mergeCell ref="X6:X7"/>
    <mergeCell ref="C6:D6"/>
    <mergeCell ref="E6:F6"/>
    <mergeCell ref="K4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showGridLines="0" workbookViewId="0"/>
  </sheetViews>
  <sheetFormatPr baseColWidth="10" defaultRowHeight="12.75" x14ac:dyDescent="0.2"/>
  <cols>
    <col min="1" max="1" width="4" style="41" customWidth="1"/>
    <col min="2" max="2" width="5.85546875" style="92" customWidth="1"/>
    <col min="3" max="3" width="21.85546875" style="41" customWidth="1"/>
    <col min="4" max="4" width="8.85546875" style="41" customWidth="1"/>
    <col min="5" max="5" width="19" style="41" customWidth="1"/>
    <col min="6" max="6" width="10.140625" style="41" customWidth="1"/>
    <col min="7" max="7" width="14.85546875" style="41" customWidth="1"/>
    <col min="8" max="8" width="12.85546875" style="41" customWidth="1"/>
    <col min="9" max="9" width="10.5703125" style="41" customWidth="1"/>
    <col min="10" max="10" width="17.28515625" style="41" customWidth="1"/>
    <col min="11" max="11" width="13.42578125" style="41" customWidth="1"/>
    <col min="12" max="12" width="15.85546875" style="41" customWidth="1"/>
    <col min="13" max="221" width="11.42578125" style="41"/>
    <col min="222" max="222" width="4" style="41" customWidth="1"/>
    <col min="223" max="223" width="11.42578125" style="41"/>
    <col min="224" max="224" width="2" style="41" customWidth="1"/>
    <col min="225" max="225" width="20.85546875" style="41" customWidth="1"/>
    <col min="226" max="226" width="17.5703125" style="41" customWidth="1"/>
    <col min="227" max="227" width="14.85546875" style="41" customWidth="1"/>
    <col min="228" max="228" width="12.42578125" style="41" customWidth="1"/>
    <col min="229" max="229" width="13.5703125" style="41" customWidth="1"/>
    <col min="230" max="230" width="12.85546875" style="41" customWidth="1"/>
    <col min="231" max="16384" width="11.42578125" style="41"/>
  </cols>
  <sheetData>
    <row r="1" spans="2:12" x14ac:dyDescent="0.2">
      <c r="L1" s="155" t="s">
        <v>397</v>
      </c>
    </row>
    <row r="2" spans="2:12" ht="15.75" x14ac:dyDescent="0.25">
      <c r="B2" s="467" t="s">
        <v>332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4" spans="2:12" x14ac:dyDescent="0.2">
      <c r="C4" s="56" t="s">
        <v>148</v>
      </c>
      <c r="D4" s="308"/>
      <c r="E4" s="308"/>
      <c r="F4" s="308"/>
    </row>
    <row r="6" spans="2:12" ht="12.75" customHeight="1" x14ac:dyDescent="0.2">
      <c r="B6" s="468" t="s">
        <v>146</v>
      </c>
      <c r="C6" s="465" t="s">
        <v>212</v>
      </c>
      <c r="D6" s="466"/>
      <c r="E6" s="465" t="s">
        <v>213</v>
      </c>
      <c r="F6" s="466"/>
      <c r="G6" s="460" t="s">
        <v>205</v>
      </c>
      <c r="H6" s="460" t="s">
        <v>334</v>
      </c>
      <c r="I6" s="465" t="s">
        <v>202</v>
      </c>
      <c r="J6" s="466"/>
      <c r="K6" s="460" t="s">
        <v>333</v>
      </c>
      <c r="L6" s="460" t="s">
        <v>331</v>
      </c>
    </row>
    <row r="7" spans="2:12" x14ac:dyDescent="0.2">
      <c r="B7" s="468"/>
      <c r="C7" s="39" t="s">
        <v>207</v>
      </c>
      <c r="D7" s="39" t="s">
        <v>215</v>
      </c>
      <c r="E7" s="39" t="s">
        <v>207</v>
      </c>
      <c r="F7" s="39" t="s">
        <v>209</v>
      </c>
      <c r="G7" s="461"/>
      <c r="H7" s="461"/>
      <c r="I7" s="39" t="s">
        <v>210</v>
      </c>
      <c r="J7" s="39" t="s">
        <v>211</v>
      </c>
      <c r="K7" s="461"/>
      <c r="L7" s="461"/>
    </row>
    <row r="8" spans="2:12" ht="20.100000000000001" customHeight="1" x14ac:dyDescent="0.2">
      <c r="B8" s="90">
        <v>1</v>
      </c>
      <c r="C8" s="78"/>
      <c r="D8" s="44"/>
      <c r="E8" s="44"/>
      <c r="F8" s="44"/>
      <c r="G8" s="44"/>
      <c r="H8" s="44"/>
      <c r="I8" s="44"/>
      <c r="J8" s="44"/>
      <c r="K8" s="44"/>
      <c r="L8" s="44"/>
    </row>
    <row r="9" spans="2:12" ht="20.100000000000001" customHeight="1" x14ac:dyDescent="0.2">
      <c r="B9" s="90">
        <v>2</v>
      </c>
      <c r="C9" s="78"/>
      <c r="D9" s="44"/>
      <c r="E9" s="44"/>
      <c r="F9" s="44"/>
      <c r="G9" s="44"/>
      <c r="H9" s="44"/>
      <c r="I9" s="44"/>
      <c r="J9" s="44"/>
      <c r="K9" s="44"/>
      <c r="L9" s="44"/>
    </row>
    <row r="10" spans="2:12" ht="20.100000000000001" customHeight="1" x14ac:dyDescent="0.2">
      <c r="B10" s="90">
        <v>3</v>
      </c>
      <c r="C10" s="78"/>
      <c r="D10" s="44"/>
      <c r="E10" s="44"/>
      <c r="F10" s="44"/>
      <c r="G10" s="44"/>
      <c r="H10" s="44"/>
      <c r="I10" s="44"/>
      <c r="J10" s="44"/>
      <c r="K10" s="44"/>
      <c r="L10" s="44"/>
    </row>
    <row r="11" spans="2:12" ht="20.100000000000001" customHeight="1" x14ac:dyDescent="0.2">
      <c r="B11" s="90">
        <v>4</v>
      </c>
      <c r="C11" s="78"/>
      <c r="D11" s="44"/>
      <c r="E11" s="44"/>
      <c r="F11" s="44"/>
      <c r="G11" s="44"/>
      <c r="H11" s="44"/>
      <c r="I11" s="44"/>
      <c r="J11" s="44"/>
      <c r="K11" s="44"/>
      <c r="L11" s="44"/>
    </row>
    <row r="12" spans="2:12" ht="20.100000000000001" customHeight="1" x14ac:dyDescent="0.2">
      <c r="B12" s="90">
        <v>5</v>
      </c>
      <c r="C12" s="78"/>
      <c r="D12" s="44"/>
      <c r="E12" s="44"/>
      <c r="F12" s="44"/>
      <c r="G12" s="44"/>
      <c r="H12" s="44"/>
      <c r="I12" s="44"/>
      <c r="J12" s="44"/>
      <c r="K12" s="44"/>
      <c r="L12" s="44"/>
    </row>
    <row r="13" spans="2:12" ht="20.100000000000001" customHeight="1" x14ac:dyDescent="0.2">
      <c r="B13" s="90">
        <v>6</v>
      </c>
      <c r="C13" s="78"/>
      <c r="D13" s="44"/>
      <c r="E13" s="44"/>
      <c r="F13" s="44"/>
      <c r="G13" s="44"/>
      <c r="H13" s="44"/>
      <c r="I13" s="44"/>
      <c r="J13" s="44"/>
      <c r="K13" s="44"/>
      <c r="L13" s="44"/>
    </row>
    <row r="14" spans="2:12" ht="20.100000000000001" customHeight="1" x14ac:dyDescent="0.2">
      <c r="B14" s="90">
        <v>7</v>
      </c>
      <c r="C14" s="78"/>
      <c r="D14" s="44"/>
      <c r="E14" s="44"/>
      <c r="F14" s="44"/>
      <c r="G14" s="44"/>
      <c r="H14" s="44"/>
      <c r="I14" s="44"/>
      <c r="J14" s="44"/>
      <c r="K14" s="44"/>
      <c r="L14" s="44"/>
    </row>
    <row r="15" spans="2:12" ht="20.100000000000001" customHeight="1" x14ac:dyDescent="0.2">
      <c r="B15" s="90">
        <v>8</v>
      </c>
      <c r="C15" s="78"/>
      <c r="D15" s="44"/>
      <c r="E15" s="44"/>
      <c r="F15" s="44"/>
      <c r="G15" s="44"/>
      <c r="H15" s="44"/>
      <c r="I15" s="44"/>
      <c r="J15" s="44"/>
      <c r="K15" s="44"/>
      <c r="L15" s="44"/>
    </row>
    <row r="16" spans="2:12" ht="20.100000000000001" customHeight="1" x14ac:dyDescent="0.2">
      <c r="B16" s="90">
        <v>9</v>
      </c>
      <c r="C16" s="78"/>
      <c r="D16" s="44"/>
      <c r="E16" s="44"/>
      <c r="F16" s="44"/>
      <c r="G16" s="44"/>
      <c r="H16" s="44"/>
      <c r="I16" s="44"/>
      <c r="J16" s="44"/>
      <c r="K16" s="44"/>
      <c r="L16" s="44"/>
    </row>
    <row r="17" spans="2:12" ht="20.100000000000001" customHeight="1" x14ac:dyDescent="0.2">
      <c r="B17" s="90">
        <v>10</v>
      </c>
      <c r="C17" s="89"/>
      <c r="D17" s="84"/>
      <c r="E17" s="84"/>
      <c r="F17" s="84"/>
      <c r="G17" s="82"/>
      <c r="H17" s="82"/>
      <c r="I17" s="82"/>
      <c r="J17" s="82"/>
      <c r="K17" s="82"/>
      <c r="L17" s="82"/>
    </row>
    <row r="18" spans="2:12" x14ac:dyDescent="0.2">
      <c r="B18" s="93"/>
    </row>
    <row r="19" spans="2:12" ht="51" customHeight="1" x14ac:dyDescent="0.2">
      <c r="B19" s="459"/>
      <c r="C19" s="459"/>
      <c r="D19" s="459"/>
      <c r="E19" s="459"/>
      <c r="F19" s="459"/>
      <c r="G19" s="144"/>
    </row>
  </sheetData>
  <mergeCells count="11">
    <mergeCell ref="B19:F19"/>
    <mergeCell ref="H6:H7"/>
    <mergeCell ref="I6:J6"/>
    <mergeCell ref="K6:K7"/>
    <mergeCell ref="B2:L2"/>
    <mergeCell ref="D4:F4"/>
    <mergeCell ref="B6:B7"/>
    <mergeCell ref="C6:D6"/>
    <mergeCell ref="E6:F6"/>
    <mergeCell ref="G6:G7"/>
    <mergeCell ref="L6:L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showGridLines="0" workbookViewId="0">
      <selection activeCell="D7" sqref="D7"/>
    </sheetView>
  </sheetViews>
  <sheetFormatPr baseColWidth="10" defaultRowHeight="12.75" x14ac:dyDescent="0.2"/>
  <cols>
    <col min="1" max="2" width="10.28515625" style="41" customWidth="1"/>
    <col min="3" max="4" width="18" style="41" customWidth="1"/>
    <col min="5" max="5" width="19.5703125" style="41" customWidth="1"/>
    <col min="6" max="6" width="15.28515625" style="41" customWidth="1"/>
    <col min="7" max="7" width="14.5703125" style="41" customWidth="1"/>
    <col min="8" max="16384" width="11.42578125" style="41"/>
  </cols>
  <sheetData>
    <row r="1" spans="2:12" ht="15.75" customHeight="1" x14ac:dyDescent="0.2">
      <c r="B1" s="42"/>
      <c r="G1" s="155" t="s">
        <v>398</v>
      </c>
    </row>
    <row r="2" spans="2:12" ht="15.75" x14ac:dyDescent="0.25">
      <c r="B2" s="318" t="s">
        <v>221</v>
      </c>
      <c r="C2" s="318"/>
      <c r="D2" s="318"/>
      <c r="E2" s="318"/>
      <c r="F2" s="318"/>
      <c r="G2" s="318"/>
      <c r="H2" s="66"/>
      <c r="I2" s="66"/>
      <c r="J2" s="66"/>
      <c r="K2" s="66"/>
      <c r="L2" s="66"/>
    </row>
    <row r="3" spans="2:12" ht="7.5" customHeight="1" x14ac:dyDescent="0.25">
      <c r="B3" s="40"/>
      <c r="C3" s="40"/>
      <c r="D3" s="40"/>
      <c r="E3" s="40"/>
      <c r="F3" s="40"/>
      <c r="G3" s="66"/>
      <c r="H3" s="66"/>
      <c r="I3" s="66"/>
      <c r="J3" s="66"/>
      <c r="K3" s="66"/>
      <c r="L3" s="66"/>
    </row>
    <row r="4" spans="2:12" ht="12" customHeight="1" x14ac:dyDescent="0.25">
      <c r="B4" s="105"/>
      <c r="C4" s="105"/>
      <c r="D4" s="105"/>
      <c r="E4" s="105"/>
      <c r="F4" s="105"/>
      <c r="G4" s="105"/>
      <c r="H4" s="40"/>
      <c r="I4" s="40"/>
      <c r="J4" s="40"/>
      <c r="K4" s="40"/>
    </row>
    <row r="5" spans="2:12" ht="19.5" customHeight="1" x14ac:dyDescent="0.2">
      <c r="B5" s="56" t="s">
        <v>148</v>
      </c>
      <c r="C5" s="308"/>
      <c r="D5" s="308"/>
      <c r="E5" s="308"/>
      <c r="F5" s="79" t="s">
        <v>149</v>
      </c>
      <c r="G5" s="49"/>
    </row>
    <row r="7" spans="2:12" ht="25.5" x14ac:dyDescent="0.2">
      <c r="B7" s="52" t="s">
        <v>146</v>
      </c>
      <c r="C7" s="48" t="s">
        <v>222</v>
      </c>
      <c r="D7" s="52" t="s">
        <v>223</v>
      </c>
      <c r="E7" s="52" t="s">
        <v>219</v>
      </c>
      <c r="F7" s="68" t="s">
        <v>220</v>
      </c>
      <c r="G7" s="52" t="s">
        <v>154</v>
      </c>
    </row>
    <row r="8" spans="2:12" ht="20.100000000000001" customHeight="1" x14ac:dyDescent="0.2">
      <c r="B8" s="90">
        <v>1</v>
      </c>
      <c r="C8" s="109"/>
      <c r="D8" s="109"/>
      <c r="E8" s="106"/>
      <c r="F8" s="106"/>
      <c r="G8" s="106"/>
    </row>
    <row r="9" spans="2:12" ht="20.100000000000001" customHeight="1" x14ac:dyDescent="0.2">
      <c r="B9" s="90">
        <v>2</v>
      </c>
      <c r="C9" s="107"/>
      <c r="D9" s="107"/>
      <c r="E9" s="44"/>
      <c r="F9" s="44"/>
      <c r="G9" s="44"/>
    </row>
    <row r="10" spans="2:12" ht="20.100000000000001" customHeight="1" x14ac:dyDescent="0.2">
      <c r="B10" s="90">
        <v>3</v>
      </c>
      <c r="C10" s="107"/>
      <c r="D10" s="107"/>
      <c r="E10" s="44"/>
      <c r="F10" s="44"/>
      <c r="G10" s="44"/>
    </row>
    <row r="11" spans="2:12" ht="20.100000000000001" customHeight="1" x14ac:dyDescent="0.2">
      <c r="B11" s="90">
        <v>4</v>
      </c>
      <c r="C11" s="107"/>
      <c r="D11" s="107"/>
      <c r="E11" s="44"/>
      <c r="F11" s="44"/>
      <c r="G11" s="44"/>
    </row>
    <row r="12" spans="2:12" ht="20.100000000000001" customHeight="1" x14ac:dyDescent="0.2">
      <c r="B12" s="90">
        <v>5</v>
      </c>
      <c r="C12" s="107"/>
      <c r="D12" s="107"/>
      <c r="E12" s="44"/>
      <c r="F12" s="44"/>
      <c r="G12" s="44"/>
    </row>
    <row r="13" spans="2:12" ht="20.100000000000001" customHeight="1" x14ac:dyDescent="0.2">
      <c r="B13" s="90">
        <v>6</v>
      </c>
      <c r="C13" s="107"/>
      <c r="D13" s="107"/>
      <c r="E13" s="44"/>
      <c r="F13" s="44"/>
      <c r="G13" s="44"/>
    </row>
    <row r="14" spans="2:12" ht="20.100000000000001" customHeight="1" x14ac:dyDescent="0.2">
      <c r="B14" s="90">
        <v>7</v>
      </c>
      <c r="C14" s="107"/>
      <c r="D14" s="107"/>
      <c r="E14" s="44"/>
      <c r="F14" s="44"/>
      <c r="G14" s="44"/>
    </row>
    <row r="15" spans="2:12" ht="20.100000000000001" customHeight="1" x14ac:dyDescent="0.2">
      <c r="B15" s="90">
        <v>8</v>
      </c>
      <c r="C15" s="107"/>
      <c r="D15" s="107"/>
      <c r="E15" s="44"/>
      <c r="F15" s="44"/>
      <c r="G15" s="44"/>
    </row>
    <row r="16" spans="2:12" ht="20.100000000000001" customHeight="1" x14ac:dyDescent="0.2">
      <c r="B16" s="90">
        <v>9</v>
      </c>
      <c r="C16" s="107"/>
      <c r="D16" s="107"/>
      <c r="E16" s="44"/>
      <c r="F16" s="44"/>
      <c r="G16" s="44"/>
    </row>
    <row r="17" spans="2:7" ht="20.100000000000001" customHeight="1" x14ac:dyDescent="0.2">
      <c r="B17" s="90">
        <v>10</v>
      </c>
      <c r="C17" s="107"/>
      <c r="D17" s="107"/>
      <c r="E17" s="44"/>
      <c r="F17" s="44"/>
      <c r="G17" s="44"/>
    </row>
    <row r="18" spans="2:7" ht="20.100000000000001" customHeight="1" x14ac:dyDescent="0.2">
      <c r="B18" s="110" t="s">
        <v>147</v>
      </c>
      <c r="C18" s="107"/>
      <c r="D18" s="107"/>
      <c r="E18" s="44"/>
      <c r="F18" s="44"/>
      <c r="G18" s="44"/>
    </row>
    <row r="19" spans="2:7" ht="18" customHeight="1" x14ac:dyDescent="0.2"/>
  </sheetData>
  <mergeCells count="2">
    <mergeCell ref="B2:G2"/>
    <mergeCell ref="C5:E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showGridLines="0" zoomScaleNormal="100" workbookViewId="0"/>
  </sheetViews>
  <sheetFormatPr baseColWidth="10" defaultRowHeight="12.75" x14ac:dyDescent="0.2"/>
  <cols>
    <col min="1" max="2" width="10.28515625" style="41" customWidth="1"/>
    <col min="3" max="3" width="25.28515625" style="41" customWidth="1"/>
    <col min="4" max="4" width="19.7109375" style="41" customWidth="1"/>
    <col min="5" max="5" width="21" style="41" customWidth="1"/>
    <col min="6" max="6" width="18.7109375" style="41" customWidth="1"/>
    <col min="7" max="16384" width="11.42578125" style="41"/>
  </cols>
  <sheetData>
    <row r="1" spans="2:11" ht="15.75" customHeight="1" x14ac:dyDescent="0.2">
      <c r="B1" s="42"/>
      <c r="F1" s="155" t="s">
        <v>399</v>
      </c>
    </row>
    <row r="2" spans="2:11" ht="15.75" customHeight="1" x14ac:dyDescent="0.2">
      <c r="B2" s="42"/>
      <c r="F2" s="155"/>
    </row>
    <row r="3" spans="2:11" ht="15.75" x14ac:dyDescent="0.25">
      <c r="B3" s="318" t="s">
        <v>273</v>
      </c>
      <c r="C3" s="318"/>
      <c r="D3" s="318"/>
      <c r="E3" s="318"/>
      <c r="F3" s="318"/>
      <c r="G3" s="66"/>
      <c r="H3" s="66"/>
      <c r="I3" s="66"/>
      <c r="J3" s="66"/>
      <c r="K3" s="66"/>
    </row>
    <row r="4" spans="2:11" ht="7.5" customHeight="1" x14ac:dyDescent="0.25">
      <c r="B4" s="40"/>
      <c r="C4" s="40"/>
      <c r="D4" s="40"/>
      <c r="E4" s="40"/>
      <c r="F4" s="66"/>
      <c r="G4" s="66"/>
      <c r="H4" s="66"/>
      <c r="I4" s="66"/>
      <c r="J4" s="66"/>
      <c r="K4" s="66"/>
    </row>
    <row r="5" spans="2:11" ht="12" customHeight="1" x14ac:dyDescent="0.25">
      <c r="B5" s="105"/>
      <c r="C5" s="105"/>
      <c r="D5" s="105"/>
      <c r="E5" s="105"/>
      <c r="F5" s="105"/>
      <c r="G5" s="40"/>
      <c r="H5" s="40"/>
      <c r="I5" s="40"/>
      <c r="J5" s="40"/>
    </row>
    <row r="6" spans="2:11" ht="19.5" customHeight="1" x14ac:dyDescent="0.2">
      <c r="B6" s="56" t="s">
        <v>148</v>
      </c>
      <c r="C6" s="308"/>
      <c r="D6" s="308"/>
      <c r="E6" s="79" t="s">
        <v>149</v>
      </c>
      <c r="F6" s="49"/>
    </row>
    <row r="8" spans="2:11" ht="32.25" customHeight="1" x14ac:dyDescent="0.2">
      <c r="B8" s="52" t="s">
        <v>146</v>
      </c>
      <c r="C8" s="52" t="s">
        <v>222</v>
      </c>
      <c r="D8" s="68" t="s">
        <v>274</v>
      </c>
      <c r="E8" s="68" t="s">
        <v>275</v>
      </c>
      <c r="F8" s="52" t="s">
        <v>154</v>
      </c>
    </row>
    <row r="9" spans="2:11" ht="20.100000000000001" customHeight="1" x14ac:dyDescent="0.2">
      <c r="B9" s="90">
        <v>1</v>
      </c>
      <c r="C9" s="109"/>
      <c r="D9" s="106"/>
      <c r="E9" s="106"/>
      <c r="F9" s="106"/>
    </row>
    <row r="10" spans="2:11" ht="20.100000000000001" customHeight="1" x14ac:dyDescent="0.2">
      <c r="B10" s="90">
        <v>2</v>
      </c>
      <c r="C10" s="107"/>
      <c r="D10" s="44"/>
      <c r="E10" s="44"/>
      <c r="F10" s="44"/>
    </row>
    <row r="11" spans="2:11" ht="20.100000000000001" customHeight="1" x14ac:dyDescent="0.2">
      <c r="B11" s="90">
        <v>3</v>
      </c>
      <c r="C11" s="107"/>
      <c r="D11" s="44"/>
      <c r="E11" s="44"/>
      <c r="F11" s="44"/>
    </row>
    <row r="12" spans="2:11" ht="20.100000000000001" customHeight="1" x14ac:dyDescent="0.2">
      <c r="B12" s="90">
        <v>4</v>
      </c>
      <c r="C12" s="107"/>
      <c r="D12" s="44"/>
      <c r="E12" s="44"/>
      <c r="F12" s="44"/>
    </row>
    <row r="13" spans="2:11" ht="20.100000000000001" customHeight="1" x14ac:dyDescent="0.2">
      <c r="B13" s="90">
        <v>5</v>
      </c>
      <c r="C13" s="107"/>
      <c r="D13" s="44"/>
      <c r="E13" s="44"/>
      <c r="F13" s="44"/>
    </row>
    <row r="14" spans="2:11" ht="20.100000000000001" customHeight="1" x14ac:dyDescent="0.2">
      <c r="B14" s="90">
        <v>6</v>
      </c>
      <c r="C14" s="107"/>
      <c r="D14" s="44"/>
      <c r="E14" s="44"/>
      <c r="F14" s="44"/>
    </row>
    <row r="15" spans="2:11" ht="20.100000000000001" customHeight="1" x14ac:dyDescent="0.2">
      <c r="B15" s="90">
        <v>7</v>
      </c>
      <c r="C15" s="107"/>
      <c r="D15" s="44"/>
      <c r="E15" s="44"/>
      <c r="F15" s="44"/>
    </row>
    <row r="16" spans="2:11" ht="20.100000000000001" customHeight="1" x14ac:dyDescent="0.2">
      <c r="B16" s="90">
        <v>8</v>
      </c>
      <c r="C16" s="107"/>
      <c r="D16" s="44"/>
      <c r="E16" s="44"/>
      <c r="F16" s="44"/>
    </row>
    <row r="17" spans="2:6" ht="20.100000000000001" customHeight="1" x14ac:dyDescent="0.2">
      <c r="B17" s="90">
        <v>9</v>
      </c>
      <c r="C17" s="107"/>
      <c r="D17" s="44"/>
      <c r="E17" s="44"/>
      <c r="F17" s="44"/>
    </row>
    <row r="18" spans="2:6" ht="20.100000000000001" customHeight="1" x14ac:dyDescent="0.2">
      <c r="B18" s="90">
        <v>10</v>
      </c>
      <c r="C18" s="107"/>
      <c r="D18" s="44"/>
      <c r="E18" s="44"/>
      <c r="F18" s="44"/>
    </row>
    <row r="19" spans="2:6" ht="20.100000000000001" customHeight="1" x14ac:dyDescent="0.2">
      <c r="B19" s="110" t="s">
        <v>147</v>
      </c>
      <c r="C19" s="107"/>
      <c r="D19" s="44"/>
      <c r="E19" s="44"/>
      <c r="F19" s="44"/>
    </row>
    <row r="20" spans="2:6" ht="18" customHeight="1" x14ac:dyDescent="0.2"/>
  </sheetData>
  <mergeCells count="2">
    <mergeCell ref="B3:F3"/>
    <mergeCell ref="C6:D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94"/>
  <sheetViews>
    <sheetView showGridLines="0" zoomScale="80" zoomScaleNormal="80" workbookViewId="0">
      <selection activeCell="H8" sqref="H8"/>
    </sheetView>
  </sheetViews>
  <sheetFormatPr baseColWidth="10" defaultRowHeight="12.75" x14ac:dyDescent="0.2"/>
  <cols>
    <col min="1" max="1" width="1.85546875" style="41" customWidth="1"/>
    <col min="2" max="2" width="7.140625" style="41" customWidth="1"/>
    <col min="3" max="3" width="12.5703125" style="92" customWidth="1"/>
    <col min="4" max="4" width="16.7109375" style="41" customWidth="1"/>
    <col min="5" max="5" width="22" style="41" customWidth="1"/>
    <col min="6" max="6" width="37.7109375" style="179" customWidth="1"/>
    <col min="7" max="7" width="27" style="193" customWidth="1"/>
    <col min="8" max="8" width="51.7109375" style="199" customWidth="1"/>
    <col min="9" max="9" width="22.28515625" style="202" customWidth="1"/>
    <col min="10" max="10" width="21.85546875" style="41" customWidth="1"/>
    <col min="11" max="156" width="11.42578125" style="184"/>
    <col min="157" max="16384" width="11.42578125" style="41"/>
  </cols>
  <sheetData>
    <row r="1" spans="1:156" x14ac:dyDescent="0.2">
      <c r="D1" s="111"/>
      <c r="E1" s="111"/>
      <c r="J1" s="155" t="s">
        <v>400</v>
      </c>
    </row>
    <row r="2" spans="1:156" ht="15.75" x14ac:dyDescent="0.2">
      <c r="B2" s="362" t="s">
        <v>225</v>
      </c>
      <c r="C2" s="362"/>
      <c r="D2" s="362"/>
      <c r="E2" s="362"/>
      <c r="F2" s="362"/>
      <c r="G2" s="362"/>
      <c r="H2" s="362"/>
      <c r="I2" s="362"/>
      <c r="J2" s="362"/>
    </row>
    <row r="3" spans="1:156" ht="15" customHeight="1" x14ac:dyDescent="0.2">
      <c r="D3" s="100"/>
      <c r="E3" s="100"/>
    </row>
    <row r="4" spans="1:156" ht="18.75" customHeight="1" x14ac:dyDescent="0.2">
      <c r="B4" s="56" t="s">
        <v>148</v>
      </c>
      <c r="C4" s="56"/>
      <c r="D4" s="308" t="s">
        <v>416</v>
      </c>
      <c r="E4" s="308"/>
      <c r="F4" s="308"/>
      <c r="G4" s="308"/>
      <c r="H4" s="308"/>
      <c r="I4" s="205" t="s">
        <v>149</v>
      </c>
      <c r="J4" s="180" t="s">
        <v>444</v>
      </c>
    </row>
    <row r="5" spans="1:156" ht="13.5" thickBot="1" x14ac:dyDescent="0.25">
      <c r="B5" s="43"/>
      <c r="C5" s="189"/>
      <c r="D5" s="112"/>
      <c r="E5" s="112"/>
      <c r="F5" s="43"/>
      <c r="G5" s="198"/>
    </row>
    <row r="6" spans="1:156" ht="17.25" customHeight="1" x14ac:dyDescent="0.2">
      <c r="B6" s="474" t="s">
        <v>146</v>
      </c>
      <c r="C6" s="472" t="s">
        <v>172</v>
      </c>
      <c r="D6" s="472" t="s">
        <v>305</v>
      </c>
      <c r="E6" s="472" t="s">
        <v>276</v>
      </c>
      <c r="F6" s="476" t="s">
        <v>226</v>
      </c>
      <c r="G6" s="470" t="s">
        <v>277</v>
      </c>
      <c r="H6" s="472" t="s">
        <v>306</v>
      </c>
      <c r="I6" s="470" t="s">
        <v>227</v>
      </c>
      <c r="J6" s="478" t="s">
        <v>224</v>
      </c>
    </row>
    <row r="7" spans="1:156" ht="33.75" customHeight="1" thickBot="1" x14ac:dyDescent="0.25">
      <c r="B7" s="475"/>
      <c r="C7" s="473"/>
      <c r="D7" s="473"/>
      <c r="E7" s="473"/>
      <c r="F7" s="477"/>
      <c r="G7" s="471"/>
      <c r="H7" s="473"/>
      <c r="I7" s="471"/>
      <c r="J7" s="479"/>
    </row>
    <row r="8" spans="1:156" s="183" customFormat="1" ht="50.1" customHeight="1" x14ac:dyDescent="0.2">
      <c r="A8" s="195"/>
      <c r="B8" s="226">
        <v>1</v>
      </c>
      <c r="C8" s="250">
        <v>42740</v>
      </c>
      <c r="D8" s="227" t="str">
        <f>CONCATENATE("000",B8)</f>
        <v>0001</v>
      </c>
      <c r="E8" s="228" t="s">
        <v>443</v>
      </c>
      <c r="F8" s="259" t="s">
        <v>1136</v>
      </c>
      <c r="G8" s="187" t="s">
        <v>1185</v>
      </c>
      <c r="H8" s="259" t="s">
        <v>1268</v>
      </c>
      <c r="I8" s="251">
        <v>85669.440000000002</v>
      </c>
      <c r="J8" s="252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</row>
    <row r="9" spans="1:156" s="183" customFormat="1" ht="50.1" customHeight="1" x14ac:dyDescent="0.2">
      <c r="A9" s="195"/>
      <c r="B9" s="223">
        <v>2</v>
      </c>
      <c r="C9" s="250">
        <v>42740</v>
      </c>
      <c r="D9" s="227" t="str">
        <f t="shared" ref="D9:D72" si="0">CONCATENATE("000",B9)</f>
        <v>0002</v>
      </c>
      <c r="E9" s="225" t="s">
        <v>443</v>
      </c>
      <c r="F9" s="259" t="s">
        <v>1137</v>
      </c>
      <c r="G9" s="187" t="s">
        <v>1186</v>
      </c>
      <c r="H9" s="259" t="s">
        <v>1269</v>
      </c>
      <c r="I9" s="251">
        <v>1155600</v>
      </c>
      <c r="J9" s="253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</row>
    <row r="10" spans="1:156" s="183" customFormat="1" ht="50.1" customHeight="1" x14ac:dyDescent="0.2">
      <c r="A10" s="195"/>
      <c r="B10" s="223">
        <v>3</v>
      </c>
      <c r="C10" s="250">
        <v>42740</v>
      </c>
      <c r="D10" s="227" t="str">
        <f t="shared" si="0"/>
        <v>0003</v>
      </c>
      <c r="E10" s="225" t="s">
        <v>443</v>
      </c>
      <c r="F10" s="259" t="s">
        <v>1138</v>
      </c>
      <c r="G10" s="187" t="s">
        <v>1187</v>
      </c>
      <c r="H10" s="259" t="s">
        <v>1270</v>
      </c>
      <c r="I10" s="251">
        <v>30000</v>
      </c>
      <c r="J10" s="253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185"/>
      <c r="DB10" s="185"/>
      <c r="DC10" s="185"/>
      <c r="DD10" s="185"/>
      <c r="DE10" s="185"/>
      <c r="DF10" s="185"/>
      <c r="DG10" s="185"/>
      <c r="DH10" s="185"/>
      <c r="DI10" s="185"/>
      <c r="DJ10" s="185"/>
      <c r="DK10" s="185"/>
      <c r="DL10" s="185"/>
      <c r="DM10" s="185"/>
      <c r="DN10" s="185"/>
      <c r="DO10" s="185"/>
      <c r="DP10" s="185"/>
      <c r="DQ10" s="185"/>
      <c r="DR10" s="185"/>
      <c r="DS10" s="185"/>
      <c r="DT10" s="185"/>
      <c r="DU10" s="185"/>
      <c r="DV10" s="185"/>
      <c r="DW10" s="185"/>
      <c r="DX10" s="185"/>
      <c r="DY10" s="185"/>
      <c r="DZ10" s="185"/>
      <c r="EA10" s="185"/>
      <c r="EB10" s="185"/>
      <c r="EC10" s="185"/>
      <c r="ED10" s="185"/>
      <c r="EE10" s="185"/>
      <c r="EF10" s="185"/>
      <c r="EG10" s="185"/>
      <c r="EH10" s="185"/>
      <c r="EI10" s="185"/>
      <c r="EJ10" s="185"/>
      <c r="EK10" s="185"/>
      <c r="EL10" s="185"/>
      <c r="EM10" s="185"/>
      <c r="EN10" s="185"/>
      <c r="EO10" s="185"/>
      <c r="EP10" s="185"/>
      <c r="EQ10" s="185"/>
      <c r="ER10" s="185"/>
      <c r="ES10" s="185"/>
      <c r="ET10" s="185"/>
      <c r="EU10" s="185"/>
      <c r="EV10" s="185"/>
      <c r="EW10" s="185"/>
      <c r="EX10" s="185"/>
      <c r="EY10" s="185"/>
      <c r="EZ10" s="185"/>
    </row>
    <row r="11" spans="1:156" s="183" customFormat="1" ht="50.1" customHeight="1" x14ac:dyDescent="0.2">
      <c r="A11" s="195"/>
      <c r="B11" s="223">
        <v>4</v>
      </c>
      <c r="C11" s="250">
        <v>42740</v>
      </c>
      <c r="D11" s="227" t="str">
        <f t="shared" si="0"/>
        <v>0004</v>
      </c>
      <c r="E11" s="225" t="s">
        <v>443</v>
      </c>
      <c r="F11" s="259" t="s">
        <v>1139</v>
      </c>
      <c r="G11" s="187" t="s">
        <v>1188</v>
      </c>
      <c r="H11" s="259" t="s">
        <v>1271</v>
      </c>
      <c r="I11" s="251">
        <v>91676.160000000003</v>
      </c>
      <c r="J11" s="253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</row>
    <row r="12" spans="1:156" s="183" customFormat="1" ht="50.1" customHeight="1" x14ac:dyDescent="0.2">
      <c r="A12" s="195"/>
      <c r="B12" s="223">
        <v>5</v>
      </c>
      <c r="C12" s="250">
        <v>42744</v>
      </c>
      <c r="D12" s="227" t="str">
        <f t="shared" si="0"/>
        <v>0005</v>
      </c>
      <c r="E12" s="225" t="s">
        <v>443</v>
      </c>
      <c r="F12" s="259" t="s">
        <v>1140</v>
      </c>
      <c r="G12" s="187" t="s">
        <v>1189</v>
      </c>
      <c r="H12" s="259" t="s">
        <v>1272</v>
      </c>
      <c r="I12" s="251">
        <v>4500</v>
      </c>
      <c r="J12" s="253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</row>
    <row r="13" spans="1:156" s="183" customFormat="1" ht="50.1" customHeight="1" x14ac:dyDescent="0.2">
      <c r="A13" s="195"/>
      <c r="B13" s="223">
        <v>6</v>
      </c>
      <c r="C13" s="250">
        <v>42746</v>
      </c>
      <c r="D13" s="227" t="str">
        <f t="shared" si="0"/>
        <v>0006</v>
      </c>
      <c r="E13" s="225" t="s">
        <v>443</v>
      </c>
      <c r="F13" s="259" t="s">
        <v>1141</v>
      </c>
      <c r="G13" s="187" t="s">
        <v>1185</v>
      </c>
      <c r="H13" s="259" t="s">
        <v>1268</v>
      </c>
      <c r="I13" s="251">
        <v>85669.440000000002</v>
      </c>
      <c r="J13" s="253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</row>
    <row r="14" spans="1:156" s="183" customFormat="1" ht="50.1" customHeight="1" x14ac:dyDescent="0.2">
      <c r="A14" s="195"/>
      <c r="B14" s="223">
        <v>7</v>
      </c>
      <c r="C14" s="250">
        <v>42752</v>
      </c>
      <c r="D14" s="227" t="str">
        <f t="shared" si="0"/>
        <v>0007</v>
      </c>
      <c r="E14" s="225" t="s">
        <v>443</v>
      </c>
      <c r="F14" s="259" t="s">
        <v>1142</v>
      </c>
      <c r="G14" s="187" t="s">
        <v>1190</v>
      </c>
      <c r="H14" s="259" t="s">
        <v>1273</v>
      </c>
      <c r="I14" s="251">
        <v>30052</v>
      </c>
      <c r="J14" s="253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</row>
    <row r="15" spans="1:156" s="183" customFormat="1" ht="50.1" customHeight="1" x14ac:dyDescent="0.2">
      <c r="A15" s="195"/>
      <c r="B15" s="223">
        <v>8</v>
      </c>
      <c r="C15" s="250">
        <v>42752</v>
      </c>
      <c r="D15" s="227" t="str">
        <f t="shared" si="0"/>
        <v>0008</v>
      </c>
      <c r="E15" s="225" t="s">
        <v>443</v>
      </c>
      <c r="F15" s="259" t="s">
        <v>1143</v>
      </c>
      <c r="G15" s="187" t="s">
        <v>1191</v>
      </c>
      <c r="H15" s="259" t="s">
        <v>1274</v>
      </c>
      <c r="I15" s="251">
        <v>30000</v>
      </c>
      <c r="J15" s="253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</row>
    <row r="16" spans="1:156" s="183" customFormat="1" ht="50.1" customHeight="1" x14ac:dyDescent="0.2">
      <c r="A16" s="195"/>
      <c r="B16" s="223">
        <v>9</v>
      </c>
      <c r="C16" s="250">
        <v>42752</v>
      </c>
      <c r="D16" s="227" t="str">
        <f t="shared" si="0"/>
        <v>0009</v>
      </c>
      <c r="E16" s="225" t="s">
        <v>443</v>
      </c>
      <c r="F16" s="259" t="s">
        <v>1144</v>
      </c>
      <c r="G16" s="187" t="s">
        <v>1192</v>
      </c>
      <c r="H16" s="259" t="s">
        <v>1275</v>
      </c>
      <c r="I16" s="251">
        <v>8000</v>
      </c>
      <c r="J16" s="253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</row>
    <row r="17" spans="1:156" s="183" customFormat="1" ht="50.1" customHeight="1" x14ac:dyDescent="0.2">
      <c r="A17" s="195"/>
      <c r="B17" s="223">
        <v>10</v>
      </c>
      <c r="C17" s="250">
        <v>42752</v>
      </c>
      <c r="D17" s="227" t="str">
        <f t="shared" si="0"/>
        <v>00010</v>
      </c>
      <c r="E17" s="225" t="s">
        <v>443</v>
      </c>
      <c r="F17" s="259" t="s">
        <v>1144</v>
      </c>
      <c r="G17" s="187" t="s">
        <v>1193</v>
      </c>
      <c r="H17" s="259" t="s">
        <v>1276</v>
      </c>
      <c r="I17" s="251">
        <v>9980.82</v>
      </c>
      <c r="J17" s="253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5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5"/>
    </row>
    <row r="18" spans="1:156" s="183" customFormat="1" ht="50.1" customHeight="1" x14ac:dyDescent="0.2">
      <c r="A18" s="195"/>
      <c r="B18" s="223">
        <v>11</v>
      </c>
      <c r="C18" s="250">
        <v>42752</v>
      </c>
      <c r="D18" s="227" t="str">
        <f t="shared" si="0"/>
        <v>00011</v>
      </c>
      <c r="E18" s="225" t="s">
        <v>443</v>
      </c>
      <c r="F18" s="259" t="s">
        <v>1143</v>
      </c>
      <c r="G18" s="187" t="s">
        <v>1194</v>
      </c>
      <c r="H18" s="259" t="s">
        <v>1277</v>
      </c>
      <c r="I18" s="251">
        <v>30022</v>
      </c>
      <c r="J18" s="253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</row>
    <row r="19" spans="1:156" s="183" customFormat="1" ht="50.1" customHeight="1" x14ac:dyDescent="0.2">
      <c r="A19" s="195"/>
      <c r="B19" s="223">
        <v>12</v>
      </c>
      <c r="C19" s="250">
        <v>42752</v>
      </c>
      <c r="D19" s="227" t="str">
        <f t="shared" si="0"/>
        <v>00012</v>
      </c>
      <c r="E19" s="225" t="s">
        <v>443</v>
      </c>
      <c r="F19" s="259" t="s">
        <v>1144</v>
      </c>
      <c r="G19" s="187" t="s">
        <v>1195</v>
      </c>
      <c r="H19" s="259" t="s">
        <v>1278</v>
      </c>
      <c r="I19" s="251">
        <v>11513.6</v>
      </c>
      <c r="J19" s="253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5"/>
      <c r="EU19" s="185"/>
      <c r="EV19" s="185"/>
      <c r="EW19" s="185"/>
      <c r="EX19" s="185"/>
      <c r="EY19" s="185"/>
      <c r="EZ19" s="185"/>
    </row>
    <row r="20" spans="1:156" s="183" customFormat="1" ht="50.1" customHeight="1" x14ac:dyDescent="0.2">
      <c r="A20" s="195"/>
      <c r="B20" s="223">
        <v>13</v>
      </c>
      <c r="C20" s="250">
        <v>42752</v>
      </c>
      <c r="D20" s="227" t="str">
        <f t="shared" si="0"/>
        <v>00013</v>
      </c>
      <c r="E20" s="225" t="s">
        <v>443</v>
      </c>
      <c r="F20" s="259" t="s">
        <v>1145</v>
      </c>
      <c r="G20" s="187" t="s">
        <v>1196</v>
      </c>
      <c r="H20" s="259" t="s">
        <v>1279</v>
      </c>
      <c r="I20" s="251">
        <v>694253</v>
      </c>
      <c r="J20" s="253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</row>
    <row r="21" spans="1:156" s="183" customFormat="1" ht="50.1" customHeight="1" x14ac:dyDescent="0.2">
      <c r="A21" s="195"/>
      <c r="B21" s="223">
        <v>14</v>
      </c>
      <c r="C21" s="250">
        <v>42753</v>
      </c>
      <c r="D21" s="227" t="str">
        <f t="shared" si="0"/>
        <v>00014</v>
      </c>
      <c r="E21" s="225" t="s">
        <v>443</v>
      </c>
      <c r="F21" s="259" t="s">
        <v>1146</v>
      </c>
      <c r="G21" s="187" t="s">
        <v>1197</v>
      </c>
      <c r="H21" s="259" t="s">
        <v>1280</v>
      </c>
      <c r="I21" s="251">
        <v>15000</v>
      </c>
      <c r="J21" s="253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5"/>
      <c r="EA21" s="185"/>
      <c r="EB21" s="185"/>
      <c r="EC21" s="185"/>
      <c r="ED21" s="185"/>
      <c r="EE21" s="185"/>
      <c r="EF21" s="185"/>
      <c r="EG21" s="185"/>
      <c r="EH21" s="185"/>
      <c r="EI21" s="185"/>
      <c r="EJ21" s="185"/>
      <c r="EK21" s="185"/>
      <c r="EL21" s="185"/>
      <c r="EM21" s="185"/>
      <c r="EN21" s="185"/>
      <c r="EO21" s="185"/>
      <c r="EP21" s="185"/>
      <c r="EQ21" s="185"/>
      <c r="ER21" s="185"/>
      <c r="ES21" s="185"/>
      <c r="ET21" s="185"/>
      <c r="EU21" s="185"/>
      <c r="EV21" s="185"/>
      <c r="EW21" s="185"/>
      <c r="EX21" s="185"/>
      <c r="EY21" s="185"/>
      <c r="EZ21" s="185"/>
    </row>
    <row r="22" spans="1:156" s="183" customFormat="1" ht="50.1" customHeight="1" x14ac:dyDescent="0.2">
      <c r="A22" s="195"/>
      <c r="B22" s="223">
        <v>15</v>
      </c>
      <c r="C22" s="250">
        <v>42753</v>
      </c>
      <c r="D22" s="227" t="str">
        <f t="shared" si="0"/>
        <v>00015</v>
      </c>
      <c r="E22" s="225" t="s">
        <v>443</v>
      </c>
      <c r="F22" s="259" t="s">
        <v>1146</v>
      </c>
      <c r="G22" s="187" t="s">
        <v>1198</v>
      </c>
      <c r="H22" s="259" t="s">
        <v>1281</v>
      </c>
      <c r="I22" s="251">
        <v>10800</v>
      </c>
      <c r="J22" s="253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</row>
    <row r="23" spans="1:156" s="183" customFormat="1" ht="50.1" customHeight="1" x14ac:dyDescent="0.2">
      <c r="A23" s="195"/>
      <c r="B23" s="223">
        <v>16</v>
      </c>
      <c r="C23" s="250">
        <v>42758</v>
      </c>
      <c r="D23" s="227" t="str">
        <f t="shared" si="0"/>
        <v>00016</v>
      </c>
      <c r="E23" s="225" t="s">
        <v>443</v>
      </c>
      <c r="F23" s="259" t="s">
        <v>1147</v>
      </c>
      <c r="G23" s="187" t="s">
        <v>1199</v>
      </c>
      <c r="H23" s="259" t="s">
        <v>1282</v>
      </c>
      <c r="I23" s="251">
        <v>1700</v>
      </c>
      <c r="J23" s="253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5"/>
      <c r="BW23" s="185"/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5"/>
      <c r="CX23" s="185"/>
      <c r="CY23" s="185"/>
      <c r="CZ23" s="185"/>
      <c r="DA23" s="185"/>
      <c r="DB23" s="185"/>
      <c r="DC23" s="185"/>
      <c r="DD23" s="185"/>
      <c r="DE23" s="185"/>
      <c r="DF23" s="185"/>
      <c r="DG23" s="185"/>
      <c r="DH23" s="185"/>
      <c r="DI23" s="185"/>
      <c r="DJ23" s="185"/>
      <c r="DK23" s="185"/>
      <c r="DL23" s="185"/>
      <c r="DM23" s="185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5"/>
      <c r="EA23" s="185"/>
      <c r="EB23" s="185"/>
      <c r="EC23" s="185"/>
      <c r="ED23" s="185"/>
      <c r="EE23" s="185"/>
      <c r="EF23" s="185"/>
      <c r="EG23" s="185"/>
      <c r="EH23" s="185"/>
      <c r="EI23" s="185"/>
      <c r="EJ23" s="185"/>
      <c r="EK23" s="185"/>
      <c r="EL23" s="185"/>
      <c r="EM23" s="185"/>
      <c r="EN23" s="185"/>
      <c r="EO23" s="185"/>
      <c r="EP23" s="185"/>
      <c r="EQ23" s="185"/>
      <c r="ER23" s="185"/>
      <c r="ES23" s="185"/>
      <c r="ET23" s="185"/>
      <c r="EU23" s="185"/>
      <c r="EV23" s="185"/>
      <c r="EW23" s="185"/>
      <c r="EX23" s="185"/>
      <c r="EY23" s="185"/>
      <c r="EZ23" s="185"/>
    </row>
    <row r="24" spans="1:156" s="183" customFormat="1" ht="50.1" customHeight="1" x14ac:dyDescent="0.2">
      <c r="A24" s="195"/>
      <c r="B24" s="223">
        <v>17</v>
      </c>
      <c r="C24" s="250">
        <v>42758</v>
      </c>
      <c r="D24" s="227" t="str">
        <f t="shared" si="0"/>
        <v>00017</v>
      </c>
      <c r="E24" s="225" t="s">
        <v>443</v>
      </c>
      <c r="F24" s="259" t="s">
        <v>1147</v>
      </c>
      <c r="G24" s="187" t="s">
        <v>1200</v>
      </c>
      <c r="H24" s="259" t="s">
        <v>1283</v>
      </c>
      <c r="I24" s="251">
        <v>3500</v>
      </c>
      <c r="J24" s="253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185"/>
      <c r="DB24" s="185"/>
      <c r="DC24" s="185"/>
      <c r="DD24" s="185"/>
      <c r="DE24" s="185"/>
      <c r="DF24" s="185"/>
      <c r="DG24" s="185"/>
      <c r="DH24" s="185"/>
      <c r="DI24" s="185"/>
      <c r="DJ24" s="185"/>
      <c r="DK24" s="185"/>
      <c r="DL24" s="185"/>
      <c r="DM24" s="185"/>
      <c r="DN24" s="185"/>
      <c r="DO24" s="185"/>
      <c r="DP24" s="185"/>
      <c r="DQ24" s="185"/>
      <c r="DR24" s="185"/>
      <c r="DS24" s="185"/>
      <c r="DT24" s="185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185"/>
      <c r="EJ24" s="185"/>
      <c r="EK24" s="185"/>
      <c r="EL24" s="185"/>
      <c r="EM24" s="185"/>
      <c r="EN24" s="185"/>
      <c r="EO24" s="185"/>
      <c r="EP24" s="185"/>
      <c r="EQ24" s="185"/>
      <c r="ER24" s="185"/>
      <c r="ES24" s="185"/>
      <c r="ET24" s="185"/>
      <c r="EU24" s="185"/>
      <c r="EV24" s="185"/>
      <c r="EW24" s="185"/>
      <c r="EX24" s="185"/>
      <c r="EY24" s="185"/>
      <c r="EZ24" s="185"/>
    </row>
    <row r="25" spans="1:156" s="183" customFormat="1" ht="50.1" customHeight="1" x14ac:dyDescent="0.2">
      <c r="A25" s="195"/>
      <c r="B25" s="223">
        <v>18</v>
      </c>
      <c r="C25" s="250">
        <v>42758</v>
      </c>
      <c r="D25" s="227" t="str">
        <f t="shared" si="0"/>
        <v>00018</v>
      </c>
      <c r="E25" s="225" t="s">
        <v>443</v>
      </c>
      <c r="F25" s="259" t="s">
        <v>1147</v>
      </c>
      <c r="G25" s="187" t="s">
        <v>1201</v>
      </c>
      <c r="H25" s="259" t="s">
        <v>1284</v>
      </c>
      <c r="I25" s="251">
        <v>11000</v>
      </c>
      <c r="J25" s="253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85"/>
      <c r="DB25" s="185"/>
      <c r="DC25" s="185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5"/>
      <c r="EI25" s="185"/>
      <c r="EJ25" s="185"/>
      <c r="EK25" s="185"/>
      <c r="EL25" s="185"/>
      <c r="EM25" s="185"/>
      <c r="EN25" s="185"/>
      <c r="EO25" s="185"/>
      <c r="EP25" s="185"/>
      <c r="EQ25" s="185"/>
      <c r="ER25" s="185"/>
      <c r="ES25" s="185"/>
      <c r="ET25" s="185"/>
      <c r="EU25" s="185"/>
      <c r="EV25" s="185"/>
      <c r="EW25" s="185"/>
      <c r="EX25" s="185"/>
      <c r="EY25" s="185"/>
      <c r="EZ25" s="185"/>
    </row>
    <row r="26" spans="1:156" s="183" customFormat="1" ht="50.1" customHeight="1" x14ac:dyDescent="0.2">
      <c r="A26" s="195"/>
      <c r="B26" s="223">
        <v>19</v>
      </c>
      <c r="C26" s="250">
        <v>42758</v>
      </c>
      <c r="D26" s="227" t="str">
        <f t="shared" si="0"/>
        <v>00019</v>
      </c>
      <c r="E26" s="225" t="s">
        <v>443</v>
      </c>
      <c r="F26" s="259" t="s">
        <v>1143</v>
      </c>
      <c r="G26" s="187" t="s">
        <v>1202</v>
      </c>
      <c r="H26" s="259" t="s">
        <v>1285</v>
      </c>
      <c r="I26" s="251">
        <v>27600</v>
      </c>
      <c r="J26" s="253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5"/>
      <c r="CB26" s="185"/>
      <c r="CC26" s="185"/>
      <c r="CD26" s="185"/>
      <c r="CE26" s="185"/>
      <c r="CF26" s="185"/>
      <c r="CG26" s="185"/>
      <c r="CH26" s="185"/>
      <c r="CI26" s="185"/>
      <c r="CJ26" s="185"/>
      <c r="CK26" s="185"/>
      <c r="CL26" s="185"/>
      <c r="CM26" s="185"/>
      <c r="CN26" s="185"/>
      <c r="CO26" s="185"/>
      <c r="CP26" s="185"/>
      <c r="CQ26" s="185"/>
      <c r="CR26" s="185"/>
      <c r="CS26" s="185"/>
      <c r="CT26" s="185"/>
      <c r="CU26" s="185"/>
      <c r="CV26" s="185"/>
      <c r="CW26" s="185"/>
      <c r="CX26" s="185"/>
      <c r="CY26" s="185"/>
      <c r="CZ26" s="185"/>
      <c r="DA26" s="185"/>
      <c r="DB26" s="185"/>
      <c r="DC26" s="185"/>
      <c r="DD26" s="185"/>
      <c r="DE26" s="185"/>
      <c r="DF26" s="185"/>
      <c r="DG26" s="185"/>
      <c r="DH26" s="185"/>
      <c r="DI26" s="185"/>
      <c r="DJ26" s="185"/>
      <c r="DK26" s="185"/>
      <c r="DL26" s="185"/>
      <c r="DM26" s="185"/>
      <c r="DN26" s="185"/>
      <c r="DO26" s="185"/>
      <c r="DP26" s="185"/>
      <c r="DQ26" s="185"/>
      <c r="DR26" s="185"/>
      <c r="DS26" s="185"/>
      <c r="DT26" s="185"/>
      <c r="DU26" s="185"/>
      <c r="DV26" s="185"/>
      <c r="DW26" s="185"/>
      <c r="DX26" s="185"/>
      <c r="DY26" s="185"/>
      <c r="DZ26" s="185"/>
      <c r="EA26" s="185"/>
      <c r="EB26" s="185"/>
      <c r="EC26" s="185"/>
      <c r="ED26" s="185"/>
      <c r="EE26" s="185"/>
      <c r="EF26" s="185"/>
      <c r="EG26" s="185"/>
      <c r="EH26" s="185"/>
      <c r="EI26" s="185"/>
      <c r="EJ26" s="185"/>
      <c r="EK26" s="185"/>
      <c r="EL26" s="185"/>
      <c r="EM26" s="185"/>
      <c r="EN26" s="185"/>
      <c r="EO26" s="185"/>
      <c r="EP26" s="185"/>
      <c r="EQ26" s="185"/>
      <c r="ER26" s="185"/>
      <c r="ES26" s="185"/>
      <c r="ET26" s="185"/>
      <c r="EU26" s="185"/>
      <c r="EV26" s="185"/>
      <c r="EW26" s="185"/>
      <c r="EX26" s="185"/>
      <c r="EY26" s="185"/>
      <c r="EZ26" s="185"/>
    </row>
    <row r="27" spans="1:156" s="183" customFormat="1" ht="50.1" customHeight="1" x14ac:dyDescent="0.2">
      <c r="A27" s="195"/>
      <c r="B27" s="223">
        <v>20</v>
      </c>
      <c r="C27" s="250">
        <v>42759</v>
      </c>
      <c r="D27" s="227" t="str">
        <f t="shared" si="0"/>
        <v>00020</v>
      </c>
      <c r="E27" s="225" t="s">
        <v>443</v>
      </c>
      <c r="F27" s="259" t="s">
        <v>1148</v>
      </c>
      <c r="G27" s="187" t="s">
        <v>1203</v>
      </c>
      <c r="H27" s="259" t="s">
        <v>1286</v>
      </c>
      <c r="I27" s="251">
        <v>10000</v>
      </c>
      <c r="J27" s="253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5"/>
      <c r="DB27" s="185"/>
      <c r="DC27" s="185"/>
      <c r="DD27" s="185"/>
      <c r="DE27" s="185"/>
      <c r="DF27" s="185"/>
      <c r="DG27" s="185"/>
      <c r="DH27" s="185"/>
      <c r="DI27" s="185"/>
      <c r="DJ27" s="185"/>
      <c r="DK27" s="185"/>
      <c r="DL27" s="185"/>
      <c r="DM27" s="185"/>
      <c r="DN27" s="185"/>
      <c r="DO27" s="185"/>
      <c r="DP27" s="185"/>
      <c r="DQ27" s="185"/>
      <c r="DR27" s="185"/>
      <c r="DS27" s="185"/>
      <c r="DT27" s="185"/>
      <c r="DU27" s="185"/>
      <c r="DV27" s="185"/>
      <c r="DW27" s="185"/>
      <c r="DX27" s="185"/>
      <c r="DY27" s="185"/>
      <c r="DZ27" s="185"/>
      <c r="EA27" s="185"/>
      <c r="EB27" s="185"/>
      <c r="EC27" s="185"/>
      <c r="ED27" s="185"/>
      <c r="EE27" s="185"/>
      <c r="EF27" s="185"/>
      <c r="EG27" s="185"/>
      <c r="EH27" s="185"/>
      <c r="EI27" s="185"/>
      <c r="EJ27" s="185"/>
      <c r="EK27" s="185"/>
      <c r="EL27" s="185"/>
      <c r="EM27" s="185"/>
      <c r="EN27" s="185"/>
      <c r="EO27" s="185"/>
      <c r="EP27" s="185"/>
      <c r="EQ27" s="185"/>
      <c r="ER27" s="185"/>
      <c r="ES27" s="185"/>
      <c r="ET27" s="185"/>
      <c r="EU27" s="185"/>
      <c r="EV27" s="185"/>
      <c r="EW27" s="185"/>
      <c r="EX27" s="185"/>
      <c r="EY27" s="185"/>
      <c r="EZ27" s="185"/>
    </row>
    <row r="28" spans="1:156" s="183" customFormat="1" ht="50.1" customHeight="1" x14ac:dyDescent="0.2">
      <c r="A28" s="195"/>
      <c r="B28" s="223">
        <v>21</v>
      </c>
      <c r="C28" s="250">
        <v>42759</v>
      </c>
      <c r="D28" s="227" t="str">
        <f t="shared" si="0"/>
        <v>00021</v>
      </c>
      <c r="E28" s="225" t="s">
        <v>443</v>
      </c>
      <c r="F28" s="259" t="s">
        <v>1148</v>
      </c>
      <c r="G28" s="187" t="s">
        <v>1204</v>
      </c>
      <c r="H28" s="259" t="s">
        <v>1287</v>
      </c>
      <c r="I28" s="251">
        <v>5000</v>
      </c>
      <c r="J28" s="253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185"/>
      <c r="CI28" s="185"/>
      <c r="CJ28" s="185"/>
      <c r="CK28" s="185"/>
      <c r="CL28" s="185"/>
      <c r="CM28" s="185"/>
      <c r="CN28" s="185"/>
      <c r="CO28" s="185"/>
      <c r="CP28" s="185"/>
      <c r="CQ28" s="185"/>
      <c r="CR28" s="185"/>
      <c r="CS28" s="185"/>
      <c r="CT28" s="185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5"/>
      <c r="DF28" s="185"/>
      <c r="DG28" s="185"/>
      <c r="DH28" s="185"/>
      <c r="DI28" s="185"/>
      <c r="DJ28" s="185"/>
      <c r="DK28" s="185"/>
      <c r="DL28" s="185"/>
      <c r="DM28" s="185"/>
      <c r="DN28" s="185"/>
      <c r="DO28" s="185"/>
      <c r="DP28" s="185"/>
      <c r="DQ28" s="185"/>
      <c r="DR28" s="185"/>
      <c r="DS28" s="185"/>
      <c r="DT28" s="185"/>
      <c r="DU28" s="185"/>
      <c r="DV28" s="185"/>
      <c r="DW28" s="185"/>
      <c r="DX28" s="185"/>
      <c r="DY28" s="185"/>
      <c r="DZ28" s="185"/>
      <c r="EA28" s="185"/>
      <c r="EB28" s="185"/>
      <c r="EC28" s="185"/>
      <c r="ED28" s="185"/>
      <c r="EE28" s="185"/>
      <c r="EF28" s="185"/>
      <c r="EG28" s="185"/>
      <c r="EH28" s="185"/>
      <c r="EI28" s="185"/>
      <c r="EJ28" s="185"/>
      <c r="EK28" s="185"/>
      <c r="EL28" s="185"/>
      <c r="EM28" s="185"/>
      <c r="EN28" s="185"/>
      <c r="EO28" s="185"/>
      <c r="EP28" s="185"/>
      <c r="EQ28" s="185"/>
      <c r="ER28" s="185"/>
      <c r="ES28" s="185"/>
      <c r="ET28" s="185"/>
      <c r="EU28" s="185"/>
      <c r="EV28" s="185"/>
      <c r="EW28" s="185"/>
      <c r="EX28" s="185"/>
      <c r="EY28" s="185"/>
      <c r="EZ28" s="185"/>
    </row>
    <row r="29" spans="1:156" s="183" customFormat="1" ht="50.1" customHeight="1" x14ac:dyDescent="0.2">
      <c r="A29" s="195"/>
      <c r="B29" s="223">
        <v>22</v>
      </c>
      <c r="C29" s="250">
        <v>42759</v>
      </c>
      <c r="D29" s="227" t="str">
        <f t="shared" si="0"/>
        <v>00022</v>
      </c>
      <c r="E29" s="225" t="s">
        <v>443</v>
      </c>
      <c r="F29" s="259" t="s">
        <v>1148</v>
      </c>
      <c r="G29" s="187" t="s">
        <v>1205</v>
      </c>
      <c r="H29" s="259" t="s">
        <v>1288</v>
      </c>
      <c r="I29" s="251">
        <v>11000</v>
      </c>
      <c r="J29" s="253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  <c r="BV29" s="185"/>
      <c r="BW29" s="185"/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5"/>
      <c r="DC29" s="185"/>
      <c r="DD29" s="185"/>
      <c r="DE29" s="185"/>
      <c r="DF29" s="185"/>
      <c r="DG29" s="185"/>
      <c r="DH29" s="185"/>
      <c r="DI29" s="185"/>
      <c r="DJ29" s="185"/>
      <c r="DK29" s="185"/>
      <c r="DL29" s="185"/>
      <c r="DM29" s="185"/>
      <c r="DN29" s="185"/>
      <c r="DO29" s="185"/>
      <c r="DP29" s="185"/>
      <c r="DQ29" s="185"/>
      <c r="DR29" s="185"/>
      <c r="DS29" s="185"/>
      <c r="DT29" s="185"/>
      <c r="DU29" s="185"/>
      <c r="DV29" s="185"/>
      <c r="DW29" s="185"/>
      <c r="DX29" s="185"/>
      <c r="DY29" s="185"/>
      <c r="DZ29" s="185"/>
      <c r="EA29" s="185"/>
      <c r="EB29" s="185"/>
      <c r="EC29" s="185"/>
      <c r="ED29" s="185"/>
      <c r="EE29" s="185"/>
      <c r="EF29" s="185"/>
      <c r="EG29" s="185"/>
      <c r="EH29" s="185"/>
      <c r="EI29" s="185"/>
      <c r="EJ29" s="185"/>
      <c r="EK29" s="185"/>
      <c r="EL29" s="185"/>
      <c r="EM29" s="185"/>
      <c r="EN29" s="185"/>
      <c r="EO29" s="185"/>
      <c r="EP29" s="185"/>
      <c r="EQ29" s="185"/>
      <c r="ER29" s="185"/>
      <c r="ES29" s="185"/>
      <c r="ET29" s="185"/>
      <c r="EU29" s="185"/>
      <c r="EV29" s="185"/>
      <c r="EW29" s="185"/>
      <c r="EX29" s="185"/>
      <c r="EY29" s="185"/>
      <c r="EZ29" s="185"/>
    </row>
    <row r="30" spans="1:156" s="183" customFormat="1" ht="50.1" customHeight="1" x14ac:dyDescent="0.2">
      <c r="A30" s="195"/>
      <c r="B30" s="223">
        <v>23</v>
      </c>
      <c r="C30" s="250">
        <v>42759</v>
      </c>
      <c r="D30" s="227" t="str">
        <f t="shared" si="0"/>
        <v>00023</v>
      </c>
      <c r="E30" s="225" t="s">
        <v>443</v>
      </c>
      <c r="F30" s="259" t="s">
        <v>1148</v>
      </c>
      <c r="G30" s="187" t="s">
        <v>442</v>
      </c>
      <c r="H30" s="259" t="s">
        <v>1289</v>
      </c>
      <c r="I30" s="251">
        <v>5500</v>
      </c>
      <c r="J30" s="253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5"/>
      <c r="DG30" s="185"/>
      <c r="DH30" s="185"/>
      <c r="DI30" s="185"/>
      <c r="DJ30" s="185"/>
      <c r="DK30" s="185"/>
      <c r="DL30" s="185"/>
      <c r="DM30" s="185"/>
      <c r="DN30" s="185"/>
      <c r="DO30" s="185"/>
      <c r="DP30" s="185"/>
      <c r="DQ30" s="185"/>
      <c r="DR30" s="185"/>
      <c r="DS30" s="185"/>
      <c r="DT30" s="185"/>
      <c r="DU30" s="185"/>
      <c r="DV30" s="185"/>
      <c r="DW30" s="185"/>
      <c r="DX30" s="185"/>
      <c r="DY30" s="185"/>
      <c r="DZ30" s="185"/>
      <c r="EA30" s="185"/>
      <c r="EB30" s="185"/>
      <c r="EC30" s="185"/>
      <c r="ED30" s="185"/>
      <c r="EE30" s="185"/>
      <c r="EF30" s="185"/>
      <c r="EG30" s="185"/>
      <c r="EH30" s="185"/>
      <c r="EI30" s="185"/>
      <c r="EJ30" s="185"/>
      <c r="EK30" s="185"/>
      <c r="EL30" s="185"/>
      <c r="EM30" s="185"/>
      <c r="EN30" s="185"/>
      <c r="EO30" s="185"/>
      <c r="EP30" s="185"/>
      <c r="EQ30" s="185"/>
      <c r="ER30" s="185"/>
      <c r="ES30" s="185"/>
      <c r="ET30" s="185"/>
      <c r="EU30" s="185"/>
      <c r="EV30" s="185"/>
      <c r="EW30" s="185"/>
      <c r="EX30" s="185"/>
      <c r="EY30" s="185"/>
      <c r="EZ30" s="185"/>
    </row>
    <row r="31" spans="1:156" s="183" customFormat="1" ht="50.1" customHeight="1" x14ac:dyDescent="0.2">
      <c r="A31" s="195"/>
      <c r="B31" s="223">
        <v>24</v>
      </c>
      <c r="C31" s="250">
        <v>42759</v>
      </c>
      <c r="D31" s="227" t="str">
        <f t="shared" si="0"/>
        <v>00024</v>
      </c>
      <c r="E31" s="225" t="s">
        <v>443</v>
      </c>
      <c r="F31" s="259" t="s">
        <v>1148</v>
      </c>
      <c r="G31" s="187" t="s">
        <v>1206</v>
      </c>
      <c r="H31" s="259" t="s">
        <v>1290</v>
      </c>
      <c r="I31" s="251">
        <v>5500</v>
      </c>
      <c r="J31" s="253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5"/>
      <c r="CA31" s="185"/>
      <c r="CB31" s="185"/>
      <c r="CC31" s="185"/>
      <c r="CD31" s="185"/>
      <c r="CE31" s="185"/>
      <c r="CF31" s="185"/>
      <c r="CG31" s="185"/>
      <c r="CH31" s="185"/>
      <c r="CI31" s="185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</row>
    <row r="32" spans="1:156" s="183" customFormat="1" ht="50.1" customHeight="1" x14ac:dyDescent="0.2">
      <c r="A32" s="195"/>
      <c r="B32" s="223">
        <v>25</v>
      </c>
      <c r="C32" s="250">
        <v>42759</v>
      </c>
      <c r="D32" s="227" t="str">
        <f t="shared" si="0"/>
        <v>00025</v>
      </c>
      <c r="E32" s="225" t="s">
        <v>443</v>
      </c>
      <c r="F32" s="259" t="s">
        <v>1148</v>
      </c>
      <c r="G32" s="187" t="s">
        <v>1207</v>
      </c>
      <c r="H32" s="259" t="s">
        <v>1291</v>
      </c>
      <c r="I32" s="251">
        <v>8250</v>
      </c>
      <c r="J32" s="253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  <c r="CP32" s="185"/>
      <c r="CQ32" s="185"/>
      <c r="CR32" s="185"/>
      <c r="CS32" s="185"/>
      <c r="CT32" s="185"/>
      <c r="CU32" s="185"/>
      <c r="CV32" s="185"/>
      <c r="CW32" s="185"/>
      <c r="CX32" s="185"/>
      <c r="CY32" s="185"/>
      <c r="CZ32" s="185"/>
      <c r="DA32" s="185"/>
      <c r="DB32" s="185"/>
      <c r="DC32" s="185"/>
      <c r="DD32" s="185"/>
      <c r="DE32" s="185"/>
      <c r="DF32" s="185"/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185"/>
      <c r="DV32" s="185"/>
      <c r="DW32" s="185"/>
      <c r="DX32" s="185"/>
      <c r="DY32" s="185"/>
      <c r="DZ32" s="185"/>
      <c r="EA32" s="185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/>
      <c r="EV32" s="185"/>
      <c r="EW32" s="185"/>
      <c r="EX32" s="185"/>
      <c r="EY32" s="185"/>
      <c r="EZ32" s="185"/>
    </row>
    <row r="33" spans="1:156" ht="50.1" customHeight="1" x14ac:dyDescent="0.2">
      <c r="A33" s="196"/>
      <c r="B33" s="223">
        <v>26</v>
      </c>
      <c r="C33" s="250">
        <v>42759</v>
      </c>
      <c r="D33" s="227" t="str">
        <f t="shared" si="0"/>
        <v>00026</v>
      </c>
      <c r="E33" s="225" t="s">
        <v>443</v>
      </c>
      <c r="F33" s="259" t="s">
        <v>441</v>
      </c>
      <c r="G33" s="187" t="s">
        <v>1208</v>
      </c>
      <c r="H33" s="259" t="s">
        <v>1292</v>
      </c>
      <c r="I33" s="251" t="s">
        <v>1351</v>
      </c>
      <c r="J33" s="253"/>
    </row>
    <row r="34" spans="1:156" ht="50.1" customHeight="1" x14ac:dyDescent="0.2">
      <c r="A34" s="196"/>
      <c r="B34" s="223">
        <v>27</v>
      </c>
      <c r="C34" s="250">
        <v>42765</v>
      </c>
      <c r="D34" s="227" t="str">
        <f t="shared" si="0"/>
        <v>00027</v>
      </c>
      <c r="E34" s="225" t="s">
        <v>443</v>
      </c>
      <c r="F34" s="259" t="s">
        <v>1149</v>
      </c>
      <c r="G34" s="187" t="s">
        <v>1209</v>
      </c>
      <c r="H34" s="259" t="s">
        <v>1293</v>
      </c>
      <c r="I34" s="251">
        <v>1372007.61</v>
      </c>
      <c r="J34" s="253"/>
    </row>
    <row r="35" spans="1:156" ht="50.1" customHeight="1" x14ac:dyDescent="0.2">
      <c r="A35" s="196"/>
      <c r="B35" s="223">
        <v>28</v>
      </c>
      <c r="C35" s="250">
        <v>42765</v>
      </c>
      <c r="D35" s="227" t="str">
        <f t="shared" si="0"/>
        <v>00028</v>
      </c>
      <c r="E35" s="225" t="s">
        <v>443</v>
      </c>
      <c r="F35" s="259" t="s">
        <v>1150</v>
      </c>
      <c r="G35" s="187" t="s">
        <v>1210</v>
      </c>
      <c r="H35" s="259" t="s">
        <v>1294</v>
      </c>
      <c r="I35" s="251">
        <v>1224152.67</v>
      </c>
      <c r="J35" s="253"/>
    </row>
    <row r="36" spans="1:156" ht="50.1" customHeight="1" x14ac:dyDescent="0.2">
      <c r="A36" s="196"/>
      <c r="B36" s="223">
        <v>29</v>
      </c>
      <c r="C36" s="250">
        <v>42765</v>
      </c>
      <c r="D36" s="227" t="str">
        <f t="shared" si="0"/>
        <v>00029</v>
      </c>
      <c r="E36" s="225" t="s">
        <v>443</v>
      </c>
      <c r="F36" s="259" t="s">
        <v>1151</v>
      </c>
      <c r="G36" s="187" t="s">
        <v>1211</v>
      </c>
      <c r="H36" s="259" t="s">
        <v>1295</v>
      </c>
      <c r="I36" s="251">
        <v>1053527</v>
      </c>
      <c r="J36" s="253"/>
    </row>
    <row r="37" spans="1:156" ht="50.1" customHeight="1" x14ac:dyDescent="0.2">
      <c r="A37" s="196"/>
      <c r="B37" s="223">
        <v>30</v>
      </c>
      <c r="C37" s="250">
        <v>42765</v>
      </c>
      <c r="D37" s="227" t="str">
        <f t="shared" si="0"/>
        <v>00030</v>
      </c>
      <c r="E37" s="225" t="s">
        <v>443</v>
      </c>
      <c r="F37" s="259" t="s">
        <v>1152</v>
      </c>
      <c r="G37" s="187" t="s">
        <v>1212</v>
      </c>
      <c r="H37" s="259" t="s">
        <v>1296</v>
      </c>
      <c r="I37" s="251">
        <v>900000</v>
      </c>
      <c r="J37" s="254"/>
    </row>
    <row r="38" spans="1:156" ht="50.1" customHeight="1" x14ac:dyDescent="0.2">
      <c r="A38" s="196"/>
      <c r="B38" s="223">
        <v>31</v>
      </c>
      <c r="C38" s="250">
        <v>42765</v>
      </c>
      <c r="D38" s="227" t="str">
        <f t="shared" si="0"/>
        <v>00031</v>
      </c>
      <c r="E38" s="225" t="s">
        <v>443</v>
      </c>
      <c r="F38" s="259" t="s">
        <v>1153</v>
      </c>
      <c r="G38" s="187" t="s">
        <v>1213</v>
      </c>
      <c r="H38" s="259" t="s">
        <v>1297</v>
      </c>
      <c r="I38" s="251">
        <v>31218</v>
      </c>
      <c r="J38" s="253"/>
    </row>
    <row r="39" spans="1:156" ht="50.1" customHeight="1" x14ac:dyDescent="0.2">
      <c r="A39" s="196"/>
      <c r="B39" s="223">
        <v>32</v>
      </c>
      <c r="C39" s="250">
        <v>42766</v>
      </c>
      <c r="D39" s="227" t="str">
        <f t="shared" si="0"/>
        <v>00032</v>
      </c>
      <c r="E39" s="225" t="s">
        <v>443</v>
      </c>
      <c r="F39" s="259" t="s">
        <v>1154</v>
      </c>
      <c r="G39" s="187" t="s">
        <v>1214</v>
      </c>
      <c r="H39" s="259" t="s">
        <v>1298</v>
      </c>
      <c r="I39" s="251">
        <v>45989.89</v>
      </c>
      <c r="J39" s="254"/>
    </row>
    <row r="40" spans="1:156" ht="50.1" customHeight="1" x14ac:dyDescent="0.2">
      <c r="A40" s="196"/>
      <c r="B40" s="223">
        <v>33</v>
      </c>
      <c r="C40" s="255">
        <v>42790</v>
      </c>
      <c r="D40" s="227" t="str">
        <f t="shared" si="0"/>
        <v>00033</v>
      </c>
      <c r="E40" s="225" t="s">
        <v>443</v>
      </c>
      <c r="F40" s="259" t="s">
        <v>1149</v>
      </c>
      <c r="G40" s="187" t="s">
        <v>1215</v>
      </c>
      <c r="H40" s="259" t="s">
        <v>1299</v>
      </c>
      <c r="I40" s="251">
        <v>3012206.95</v>
      </c>
      <c r="J40" s="253"/>
    </row>
    <row r="41" spans="1:156" ht="50.1" customHeight="1" x14ac:dyDescent="0.2">
      <c r="A41" s="196"/>
      <c r="B41" s="223">
        <v>34</v>
      </c>
      <c r="C41" s="255">
        <v>42768</v>
      </c>
      <c r="D41" s="227" t="str">
        <f t="shared" si="0"/>
        <v>00034</v>
      </c>
      <c r="E41" s="225" t="s">
        <v>443</v>
      </c>
      <c r="F41" s="259" t="s">
        <v>1150</v>
      </c>
      <c r="G41" s="187" t="s">
        <v>1216</v>
      </c>
      <c r="H41" s="259" t="s">
        <v>1300</v>
      </c>
      <c r="I41" s="251">
        <v>2138723</v>
      </c>
      <c r="J41" s="253"/>
    </row>
    <row r="42" spans="1:156" ht="50.1" customHeight="1" x14ac:dyDescent="0.2">
      <c r="A42" s="196"/>
      <c r="B42" s="223">
        <v>35</v>
      </c>
      <c r="C42" s="255">
        <v>42768</v>
      </c>
      <c r="D42" s="227" t="str">
        <f t="shared" si="0"/>
        <v>00035</v>
      </c>
      <c r="E42" s="225" t="s">
        <v>443</v>
      </c>
      <c r="F42" s="259" t="s">
        <v>1155</v>
      </c>
      <c r="G42" s="187" t="s">
        <v>1217</v>
      </c>
      <c r="H42" s="259" t="s">
        <v>1301</v>
      </c>
      <c r="I42" s="251">
        <v>26588</v>
      </c>
      <c r="J42" s="253"/>
    </row>
    <row r="43" spans="1:156" ht="50.1" customHeight="1" x14ac:dyDescent="0.2">
      <c r="A43" s="196"/>
      <c r="B43" s="223">
        <v>36</v>
      </c>
      <c r="C43" s="255">
        <v>42768</v>
      </c>
      <c r="D43" s="227" t="str">
        <f t="shared" si="0"/>
        <v>00036</v>
      </c>
      <c r="E43" s="225" t="s">
        <v>443</v>
      </c>
      <c r="F43" s="260" t="s">
        <v>1147</v>
      </c>
      <c r="G43" s="256" t="s">
        <v>1218</v>
      </c>
      <c r="H43" s="260" t="s">
        <v>1302</v>
      </c>
      <c r="I43" s="251">
        <v>8400</v>
      </c>
      <c r="J43" s="253"/>
    </row>
    <row r="44" spans="1:156" s="50" customFormat="1" ht="50.1" customHeight="1" x14ac:dyDescent="0.2">
      <c r="A44" s="197"/>
      <c r="B44" s="223">
        <v>37</v>
      </c>
      <c r="C44" s="250">
        <v>42773</v>
      </c>
      <c r="D44" s="227" t="str">
        <f t="shared" si="0"/>
        <v>00037</v>
      </c>
      <c r="E44" s="225" t="s">
        <v>443</v>
      </c>
      <c r="F44" s="259" t="s">
        <v>1156</v>
      </c>
      <c r="G44" s="187" t="s">
        <v>1219</v>
      </c>
      <c r="H44" s="259" t="s">
        <v>1303</v>
      </c>
      <c r="I44" s="251">
        <v>669028.38</v>
      </c>
      <c r="J44" s="254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</row>
    <row r="45" spans="1:156" s="50" customFormat="1" ht="50.1" customHeight="1" x14ac:dyDescent="0.2">
      <c r="A45" s="197"/>
      <c r="B45" s="223">
        <v>38</v>
      </c>
      <c r="C45" s="255">
        <v>42773</v>
      </c>
      <c r="D45" s="227" t="str">
        <f t="shared" si="0"/>
        <v>00038</v>
      </c>
      <c r="E45" s="225" t="s">
        <v>443</v>
      </c>
      <c r="F45" s="260" t="s">
        <v>1157</v>
      </c>
      <c r="G45" s="256" t="s">
        <v>1220</v>
      </c>
      <c r="H45" s="260" t="s">
        <v>1304</v>
      </c>
      <c r="I45" s="251">
        <v>70000</v>
      </c>
      <c r="J45" s="253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</row>
    <row r="46" spans="1:156" ht="50.1" customHeight="1" x14ac:dyDescent="0.2">
      <c r="A46" s="196"/>
      <c r="B46" s="223">
        <v>39</v>
      </c>
      <c r="C46" s="250">
        <v>42773</v>
      </c>
      <c r="D46" s="227" t="str">
        <f t="shared" si="0"/>
        <v>00039</v>
      </c>
      <c r="E46" s="225" t="s">
        <v>443</v>
      </c>
      <c r="F46" s="259" t="s">
        <v>1158</v>
      </c>
      <c r="G46" s="187" t="s">
        <v>1221</v>
      </c>
      <c r="H46" s="259" t="s">
        <v>1305</v>
      </c>
      <c r="I46" s="251">
        <v>11000</v>
      </c>
      <c r="J46" s="253"/>
    </row>
    <row r="47" spans="1:156" ht="50.1" customHeight="1" x14ac:dyDescent="0.2">
      <c r="A47" s="196"/>
      <c r="B47" s="223">
        <v>40</v>
      </c>
      <c r="C47" s="250">
        <v>42773</v>
      </c>
      <c r="D47" s="227" t="str">
        <f t="shared" si="0"/>
        <v>00040</v>
      </c>
      <c r="E47" s="225" t="s">
        <v>443</v>
      </c>
      <c r="F47" s="259" t="s">
        <v>1155</v>
      </c>
      <c r="G47" s="187" t="s">
        <v>1222</v>
      </c>
      <c r="H47" s="259" t="s">
        <v>1306</v>
      </c>
      <c r="I47" s="251">
        <v>10500</v>
      </c>
      <c r="J47" s="253"/>
    </row>
    <row r="48" spans="1:156" ht="50.1" customHeight="1" x14ac:dyDescent="0.2">
      <c r="A48" s="196"/>
      <c r="B48" s="223">
        <v>41</v>
      </c>
      <c r="C48" s="250">
        <v>42773</v>
      </c>
      <c r="D48" s="227" t="str">
        <f t="shared" si="0"/>
        <v>00041</v>
      </c>
      <c r="E48" s="225" t="s">
        <v>443</v>
      </c>
      <c r="F48" s="259" t="s">
        <v>1155</v>
      </c>
      <c r="G48" s="187" t="s">
        <v>1223</v>
      </c>
      <c r="H48" s="259" t="s">
        <v>1307</v>
      </c>
      <c r="I48" s="251">
        <v>10800</v>
      </c>
      <c r="J48" s="253"/>
    </row>
    <row r="49" spans="1:10" ht="50.1" customHeight="1" x14ac:dyDescent="0.2">
      <c r="A49" s="196"/>
      <c r="B49" s="223">
        <v>42</v>
      </c>
      <c r="C49" s="250">
        <v>43077</v>
      </c>
      <c r="D49" s="227" t="str">
        <f t="shared" si="0"/>
        <v>00042</v>
      </c>
      <c r="E49" s="225" t="s">
        <v>443</v>
      </c>
      <c r="F49" s="259" t="s">
        <v>1159</v>
      </c>
      <c r="G49" s="187" t="s">
        <v>1224</v>
      </c>
      <c r="H49" s="259" t="s">
        <v>1308</v>
      </c>
      <c r="I49" s="251">
        <v>16000</v>
      </c>
      <c r="J49" s="253"/>
    </row>
    <row r="50" spans="1:10" ht="50.1" customHeight="1" x14ac:dyDescent="0.2">
      <c r="A50" s="196"/>
      <c r="B50" s="223">
        <v>43</v>
      </c>
      <c r="C50" s="250">
        <v>42781</v>
      </c>
      <c r="D50" s="227" t="str">
        <f t="shared" si="0"/>
        <v>00043</v>
      </c>
      <c r="E50" s="225" t="s">
        <v>443</v>
      </c>
      <c r="F50" s="259" t="s">
        <v>1160</v>
      </c>
      <c r="G50" s="187" t="s">
        <v>1225</v>
      </c>
      <c r="H50" s="259" t="s">
        <v>1309</v>
      </c>
      <c r="I50" s="251">
        <v>6900</v>
      </c>
      <c r="J50" s="253"/>
    </row>
    <row r="51" spans="1:10" ht="50.1" customHeight="1" x14ac:dyDescent="0.2">
      <c r="A51" s="196"/>
      <c r="B51" s="223">
        <v>44</v>
      </c>
      <c r="C51" s="250">
        <v>42782</v>
      </c>
      <c r="D51" s="227" t="str">
        <f t="shared" si="0"/>
        <v>00044</v>
      </c>
      <c r="E51" s="225" t="s">
        <v>443</v>
      </c>
      <c r="F51" s="259" t="s">
        <v>1161</v>
      </c>
      <c r="G51" s="187" t="s">
        <v>1226</v>
      </c>
      <c r="H51" s="259" t="s">
        <v>1310</v>
      </c>
      <c r="I51" s="251">
        <v>11400</v>
      </c>
      <c r="J51" s="253"/>
    </row>
    <row r="52" spans="1:10" ht="50.1" customHeight="1" x14ac:dyDescent="0.2">
      <c r="A52" s="196"/>
      <c r="B52" s="223">
        <v>45</v>
      </c>
      <c r="C52" s="250">
        <v>42786</v>
      </c>
      <c r="D52" s="227" t="str">
        <f t="shared" si="0"/>
        <v>00045</v>
      </c>
      <c r="E52" s="225" t="s">
        <v>443</v>
      </c>
      <c r="F52" s="259" t="s">
        <v>1162</v>
      </c>
      <c r="G52" s="187" t="s">
        <v>1227</v>
      </c>
      <c r="H52" s="259" t="s">
        <v>1311</v>
      </c>
      <c r="I52" s="251">
        <v>4000</v>
      </c>
      <c r="J52" s="253"/>
    </row>
    <row r="53" spans="1:10" ht="50.1" customHeight="1" x14ac:dyDescent="0.2">
      <c r="A53" s="196"/>
      <c r="B53" s="223">
        <v>46</v>
      </c>
      <c r="C53" s="250">
        <v>42786</v>
      </c>
      <c r="D53" s="227" t="str">
        <f t="shared" si="0"/>
        <v>00046</v>
      </c>
      <c r="E53" s="225" t="s">
        <v>443</v>
      </c>
      <c r="F53" s="259" t="s">
        <v>1162</v>
      </c>
      <c r="G53" s="187" t="s">
        <v>1228</v>
      </c>
      <c r="H53" s="259" t="s">
        <v>1312</v>
      </c>
      <c r="I53" s="251">
        <v>6000</v>
      </c>
      <c r="J53" s="257"/>
    </row>
    <row r="54" spans="1:10" ht="50.1" customHeight="1" x14ac:dyDescent="0.2">
      <c r="A54" s="196"/>
      <c r="B54" s="223">
        <v>47</v>
      </c>
      <c r="C54" s="250">
        <v>42786</v>
      </c>
      <c r="D54" s="227" t="str">
        <f t="shared" si="0"/>
        <v>00047</v>
      </c>
      <c r="E54" s="225" t="s">
        <v>443</v>
      </c>
      <c r="F54" s="259" t="s">
        <v>1162</v>
      </c>
      <c r="G54" s="187" t="s">
        <v>1229</v>
      </c>
      <c r="H54" s="259" t="s">
        <v>1313</v>
      </c>
      <c r="I54" s="251">
        <v>6000</v>
      </c>
      <c r="J54" s="257"/>
    </row>
    <row r="55" spans="1:10" ht="50.1" customHeight="1" x14ac:dyDescent="0.2">
      <c r="A55" s="196"/>
      <c r="B55" s="223">
        <v>48</v>
      </c>
      <c r="C55" s="250">
        <v>42786</v>
      </c>
      <c r="D55" s="227" t="str">
        <f t="shared" si="0"/>
        <v>00048</v>
      </c>
      <c r="E55" s="225" t="s">
        <v>443</v>
      </c>
      <c r="F55" s="259" t="s">
        <v>1162</v>
      </c>
      <c r="G55" s="187" t="s">
        <v>1230</v>
      </c>
      <c r="H55" s="259" t="s">
        <v>1314</v>
      </c>
      <c r="I55" s="251">
        <v>1800</v>
      </c>
      <c r="J55" s="257"/>
    </row>
    <row r="56" spans="1:10" ht="50.1" customHeight="1" x14ac:dyDescent="0.2">
      <c r="A56" s="196"/>
      <c r="B56" s="223">
        <v>49</v>
      </c>
      <c r="C56" s="250">
        <v>42787</v>
      </c>
      <c r="D56" s="227" t="str">
        <f t="shared" si="0"/>
        <v>00049</v>
      </c>
      <c r="E56" s="225" t="s">
        <v>443</v>
      </c>
      <c r="F56" s="259" t="s">
        <v>1163</v>
      </c>
      <c r="G56" s="187" t="s">
        <v>1231</v>
      </c>
      <c r="H56" s="259" t="s">
        <v>1315</v>
      </c>
      <c r="I56" s="251">
        <v>9113.4</v>
      </c>
      <c r="J56" s="257"/>
    </row>
    <row r="57" spans="1:10" ht="50.1" customHeight="1" x14ac:dyDescent="0.2">
      <c r="A57" s="196"/>
      <c r="B57" s="223">
        <v>50</v>
      </c>
      <c r="C57" s="250">
        <v>42787</v>
      </c>
      <c r="D57" s="227" t="str">
        <f t="shared" si="0"/>
        <v>00050</v>
      </c>
      <c r="E57" s="225" t="s">
        <v>443</v>
      </c>
      <c r="F57" s="259" t="s">
        <v>1163</v>
      </c>
      <c r="G57" s="187" t="s">
        <v>1232</v>
      </c>
      <c r="H57" s="259" t="s">
        <v>1316</v>
      </c>
      <c r="I57" s="251">
        <v>13112</v>
      </c>
      <c r="J57" s="257"/>
    </row>
    <row r="58" spans="1:10" ht="50.1" customHeight="1" x14ac:dyDescent="0.2">
      <c r="A58" s="196"/>
      <c r="B58" s="223">
        <v>51</v>
      </c>
      <c r="C58" s="250">
        <v>42787</v>
      </c>
      <c r="D58" s="227" t="str">
        <f t="shared" si="0"/>
        <v>00051</v>
      </c>
      <c r="E58" s="225" t="s">
        <v>443</v>
      </c>
      <c r="F58" s="259" t="s">
        <v>1163</v>
      </c>
      <c r="G58" s="187" t="s">
        <v>1233</v>
      </c>
      <c r="H58" s="259" t="s">
        <v>1317</v>
      </c>
      <c r="I58" s="251">
        <v>7772</v>
      </c>
      <c r="J58" s="257"/>
    </row>
    <row r="59" spans="1:10" ht="50.1" customHeight="1" x14ac:dyDescent="0.2">
      <c r="A59" s="196"/>
      <c r="B59" s="223">
        <v>52</v>
      </c>
      <c r="C59" s="250">
        <v>42788</v>
      </c>
      <c r="D59" s="227" t="str">
        <f t="shared" si="0"/>
        <v>00052</v>
      </c>
      <c r="E59" s="225" t="s">
        <v>443</v>
      </c>
      <c r="F59" s="259" t="s">
        <v>1163</v>
      </c>
      <c r="G59" s="187" t="s">
        <v>1234</v>
      </c>
      <c r="H59" s="259" t="s">
        <v>1318</v>
      </c>
      <c r="I59" s="251">
        <v>4983.3</v>
      </c>
      <c r="J59" s="257"/>
    </row>
    <row r="60" spans="1:10" ht="50.1" customHeight="1" x14ac:dyDescent="0.2">
      <c r="A60" s="196"/>
      <c r="B60" s="223">
        <v>53</v>
      </c>
      <c r="C60" s="250">
        <v>42788</v>
      </c>
      <c r="D60" s="227" t="str">
        <f t="shared" si="0"/>
        <v>00053</v>
      </c>
      <c r="E60" s="225" t="s">
        <v>443</v>
      </c>
      <c r="F60" s="259" t="s">
        <v>1163</v>
      </c>
      <c r="G60" s="187" t="s">
        <v>1235</v>
      </c>
      <c r="H60" s="259" t="s">
        <v>1319</v>
      </c>
      <c r="I60" s="251">
        <v>845</v>
      </c>
      <c r="J60" s="257"/>
    </row>
    <row r="61" spans="1:10" ht="50.1" customHeight="1" x14ac:dyDescent="0.2">
      <c r="A61" s="196"/>
      <c r="B61" s="223">
        <v>54</v>
      </c>
      <c r="C61" s="255">
        <v>42788</v>
      </c>
      <c r="D61" s="227" t="str">
        <f t="shared" si="0"/>
        <v>00054</v>
      </c>
      <c r="E61" s="225" t="s">
        <v>443</v>
      </c>
      <c r="F61" s="260" t="s">
        <v>1163</v>
      </c>
      <c r="G61" s="256" t="s">
        <v>1236</v>
      </c>
      <c r="H61" s="260" t="s">
        <v>1320</v>
      </c>
      <c r="I61" s="251">
        <v>2401.3000000000002</v>
      </c>
      <c r="J61" s="257"/>
    </row>
    <row r="62" spans="1:10" ht="50.1" customHeight="1" x14ac:dyDescent="0.2">
      <c r="A62" s="196"/>
      <c r="B62" s="223">
        <v>55</v>
      </c>
      <c r="C62" s="255">
        <v>42788</v>
      </c>
      <c r="D62" s="227" t="str">
        <f t="shared" si="0"/>
        <v>00055</v>
      </c>
      <c r="E62" s="225" t="s">
        <v>443</v>
      </c>
      <c r="F62" s="260" t="s">
        <v>1163</v>
      </c>
      <c r="G62" s="256" t="s">
        <v>1237</v>
      </c>
      <c r="H62" s="260" t="s">
        <v>1321</v>
      </c>
      <c r="I62" s="251">
        <v>5321.8</v>
      </c>
      <c r="J62" s="257"/>
    </row>
    <row r="63" spans="1:10" ht="50.1" customHeight="1" x14ac:dyDescent="0.2">
      <c r="B63" s="223">
        <v>56</v>
      </c>
      <c r="C63" s="250">
        <v>42788</v>
      </c>
      <c r="D63" s="224" t="str">
        <f t="shared" si="0"/>
        <v>00056</v>
      </c>
      <c r="E63" s="225" t="s">
        <v>443</v>
      </c>
      <c r="F63" s="259" t="s">
        <v>1163</v>
      </c>
      <c r="G63" s="187" t="s">
        <v>1238</v>
      </c>
      <c r="H63" s="259" t="s">
        <v>1322</v>
      </c>
      <c r="I63" s="251">
        <v>6227.69</v>
      </c>
      <c r="J63" s="257"/>
    </row>
    <row r="64" spans="1:10" ht="50.1" customHeight="1" x14ac:dyDescent="0.2">
      <c r="B64" s="223">
        <v>57</v>
      </c>
      <c r="C64" s="250">
        <v>42788</v>
      </c>
      <c r="D64" s="224" t="str">
        <f t="shared" si="0"/>
        <v>00057</v>
      </c>
      <c r="E64" s="225" t="s">
        <v>443</v>
      </c>
      <c r="F64" s="259" t="s">
        <v>1163</v>
      </c>
      <c r="G64" s="187" t="s">
        <v>1239</v>
      </c>
      <c r="H64" s="259" t="s">
        <v>1323</v>
      </c>
      <c r="I64" s="251">
        <v>4850.1000000000004</v>
      </c>
      <c r="J64" s="257"/>
    </row>
    <row r="65" spans="2:10" ht="50.1" customHeight="1" x14ac:dyDescent="0.2">
      <c r="B65" s="261">
        <f>B64+1</f>
        <v>58</v>
      </c>
      <c r="C65" s="250">
        <v>42788</v>
      </c>
      <c r="D65" s="224" t="str">
        <f t="shared" si="0"/>
        <v>00058</v>
      </c>
      <c r="E65" s="258"/>
      <c r="F65" s="259" t="s">
        <v>1163</v>
      </c>
      <c r="G65" s="187" t="s">
        <v>1231</v>
      </c>
      <c r="H65" s="259" t="s">
        <v>1315</v>
      </c>
      <c r="I65" s="251">
        <v>9113.4</v>
      </c>
      <c r="J65" s="262"/>
    </row>
    <row r="66" spans="2:10" ht="50.1" customHeight="1" x14ac:dyDescent="0.2">
      <c r="B66" s="261">
        <f t="shared" ref="B66:B94" si="1">B65+1</f>
        <v>59</v>
      </c>
      <c r="C66" s="250">
        <v>42789</v>
      </c>
      <c r="D66" s="224" t="str">
        <f t="shared" si="0"/>
        <v>00059</v>
      </c>
      <c r="E66" s="258"/>
      <c r="F66" s="259" t="s">
        <v>1161</v>
      </c>
      <c r="G66" s="187" t="s">
        <v>1240</v>
      </c>
      <c r="H66" s="259" t="s">
        <v>1324</v>
      </c>
      <c r="I66" s="251">
        <v>10620</v>
      </c>
      <c r="J66" s="262"/>
    </row>
    <row r="67" spans="2:10" ht="50.1" customHeight="1" x14ac:dyDescent="0.2">
      <c r="B67" s="261">
        <f t="shared" si="1"/>
        <v>60</v>
      </c>
      <c r="C67" s="250">
        <v>42793</v>
      </c>
      <c r="D67" s="224" t="str">
        <f t="shared" si="0"/>
        <v>00060</v>
      </c>
      <c r="E67" s="258"/>
      <c r="F67" s="259" t="s">
        <v>1164</v>
      </c>
      <c r="G67" s="187" t="s">
        <v>1241</v>
      </c>
      <c r="H67" s="259" t="s">
        <v>1325</v>
      </c>
      <c r="I67" s="251">
        <v>31600</v>
      </c>
      <c r="J67" s="262"/>
    </row>
    <row r="68" spans="2:10" ht="50.1" customHeight="1" x14ac:dyDescent="0.2">
      <c r="B68" s="261">
        <f t="shared" si="1"/>
        <v>61</v>
      </c>
      <c r="C68" s="250">
        <v>42793</v>
      </c>
      <c r="D68" s="224" t="str">
        <f t="shared" si="0"/>
        <v>00061</v>
      </c>
      <c r="E68" s="258"/>
      <c r="F68" s="259" t="s">
        <v>1165</v>
      </c>
      <c r="G68" s="187" t="s">
        <v>1242</v>
      </c>
      <c r="H68" s="259" t="s">
        <v>1326</v>
      </c>
      <c r="I68" s="251">
        <v>493814.41</v>
      </c>
      <c r="J68" s="262"/>
    </row>
    <row r="69" spans="2:10" ht="50.1" customHeight="1" x14ac:dyDescent="0.2">
      <c r="B69" s="261">
        <f t="shared" si="1"/>
        <v>62</v>
      </c>
      <c r="C69" s="250">
        <v>42794</v>
      </c>
      <c r="D69" s="224" t="str">
        <f t="shared" si="0"/>
        <v>00062</v>
      </c>
      <c r="E69" s="258"/>
      <c r="F69" s="259" t="s">
        <v>1166</v>
      </c>
      <c r="G69" s="187" t="s">
        <v>1243</v>
      </c>
      <c r="H69" s="259" t="s">
        <v>1327</v>
      </c>
      <c r="I69" s="251">
        <v>75326</v>
      </c>
      <c r="J69" s="262"/>
    </row>
    <row r="70" spans="2:10" ht="50.1" customHeight="1" x14ac:dyDescent="0.2">
      <c r="B70" s="261">
        <f t="shared" si="1"/>
        <v>63</v>
      </c>
      <c r="C70" s="250">
        <v>42794</v>
      </c>
      <c r="D70" s="224" t="str">
        <f t="shared" si="0"/>
        <v>00063</v>
      </c>
      <c r="E70" s="258"/>
      <c r="F70" s="259" t="s">
        <v>1167</v>
      </c>
      <c r="G70" s="187" t="s">
        <v>1244</v>
      </c>
      <c r="H70" s="259" t="s">
        <v>1328</v>
      </c>
      <c r="I70" s="251">
        <v>962</v>
      </c>
      <c r="J70" s="262"/>
    </row>
    <row r="71" spans="2:10" ht="50.1" customHeight="1" x14ac:dyDescent="0.2">
      <c r="B71" s="261">
        <f t="shared" si="1"/>
        <v>64</v>
      </c>
      <c r="C71" s="250">
        <v>42794</v>
      </c>
      <c r="D71" s="224" t="str">
        <f t="shared" si="0"/>
        <v>00064</v>
      </c>
      <c r="E71" s="258"/>
      <c r="F71" s="259" t="s">
        <v>1167</v>
      </c>
      <c r="G71" s="187" t="s">
        <v>1245</v>
      </c>
      <c r="H71" s="259" t="s">
        <v>1329</v>
      </c>
      <c r="I71" s="251">
        <v>5000</v>
      </c>
      <c r="J71" s="262"/>
    </row>
    <row r="72" spans="2:10" ht="50.1" customHeight="1" x14ac:dyDescent="0.2">
      <c r="B72" s="261">
        <f t="shared" si="1"/>
        <v>65</v>
      </c>
      <c r="C72" s="250">
        <v>42794</v>
      </c>
      <c r="D72" s="224" t="str">
        <f t="shared" si="0"/>
        <v>00065</v>
      </c>
      <c r="E72" s="258"/>
      <c r="F72" s="259" t="s">
        <v>1167</v>
      </c>
      <c r="G72" s="187" t="s">
        <v>1246</v>
      </c>
      <c r="H72" s="259" t="s">
        <v>1329</v>
      </c>
      <c r="I72" s="251">
        <v>5000</v>
      </c>
      <c r="J72" s="262"/>
    </row>
    <row r="73" spans="2:10" ht="50.1" customHeight="1" x14ac:dyDescent="0.2">
      <c r="B73" s="261">
        <f t="shared" si="1"/>
        <v>66</v>
      </c>
      <c r="C73" s="250">
        <v>42795</v>
      </c>
      <c r="D73" s="224" t="str">
        <f t="shared" ref="D73:D94" si="2">CONCATENATE("000",B73)</f>
        <v>00066</v>
      </c>
      <c r="E73" s="258"/>
      <c r="F73" s="259" t="s">
        <v>1168</v>
      </c>
      <c r="G73" s="187" t="s">
        <v>1247</v>
      </c>
      <c r="H73" s="259" t="s">
        <v>1330</v>
      </c>
      <c r="I73" s="251">
        <v>1014800</v>
      </c>
      <c r="J73" s="262"/>
    </row>
    <row r="74" spans="2:10" ht="50.1" customHeight="1" x14ac:dyDescent="0.2">
      <c r="B74" s="261">
        <f t="shared" si="1"/>
        <v>67</v>
      </c>
      <c r="C74" s="250">
        <v>42795</v>
      </c>
      <c r="D74" s="224" t="str">
        <f t="shared" si="2"/>
        <v>00067</v>
      </c>
      <c r="E74" s="258"/>
      <c r="F74" s="259" t="s">
        <v>1169</v>
      </c>
      <c r="G74" s="187" t="s">
        <v>1248</v>
      </c>
      <c r="H74" s="259" t="s">
        <v>1331</v>
      </c>
      <c r="I74" s="251">
        <v>9000</v>
      </c>
      <c r="J74" s="262"/>
    </row>
    <row r="75" spans="2:10" ht="50.1" customHeight="1" x14ac:dyDescent="0.2">
      <c r="B75" s="261">
        <f t="shared" si="1"/>
        <v>68</v>
      </c>
      <c r="C75" s="250">
        <v>42795</v>
      </c>
      <c r="D75" s="224" t="str">
        <f t="shared" si="2"/>
        <v>00068</v>
      </c>
      <c r="E75" s="258"/>
      <c r="F75" s="259" t="s">
        <v>1169</v>
      </c>
      <c r="G75" s="187" t="s">
        <v>1249</v>
      </c>
      <c r="H75" s="259" t="s">
        <v>1332</v>
      </c>
      <c r="I75" s="251">
        <v>12000</v>
      </c>
      <c r="J75" s="262"/>
    </row>
    <row r="76" spans="2:10" ht="50.1" customHeight="1" x14ac:dyDescent="0.2">
      <c r="B76" s="261">
        <f t="shared" si="1"/>
        <v>69</v>
      </c>
      <c r="C76" s="250">
        <v>42795</v>
      </c>
      <c r="D76" s="224" t="str">
        <f t="shared" si="2"/>
        <v>00069</v>
      </c>
      <c r="E76" s="258"/>
      <c r="F76" s="259" t="s">
        <v>1169</v>
      </c>
      <c r="G76" s="187" t="s">
        <v>1250</v>
      </c>
      <c r="H76" s="259" t="s">
        <v>1333</v>
      </c>
      <c r="I76" s="251">
        <v>1500</v>
      </c>
      <c r="J76" s="262"/>
    </row>
    <row r="77" spans="2:10" ht="50.1" customHeight="1" x14ac:dyDescent="0.2">
      <c r="B77" s="261">
        <f t="shared" si="1"/>
        <v>70</v>
      </c>
      <c r="C77" s="250">
        <v>42797</v>
      </c>
      <c r="D77" s="224" t="str">
        <f t="shared" si="2"/>
        <v>00070</v>
      </c>
      <c r="E77" s="258"/>
      <c r="F77" s="259" t="s">
        <v>1170</v>
      </c>
      <c r="G77" s="187" t="s">
        <v>1251</v>
      </c>
      <c r="H77" s="259" t="s">
        <v>1334</v>
      </c>
      <c r="I77" s="251">
        <v>954953.94</v>
      </c>
      <c r="J77" s="262"/>
    </row>
    <row r="78" spans="2:10" ht="50.1" customHeight="1" x14ac:dyDescent="0.2">
      <c r="B78" s="261">
        <f t="shared" si="1"/>
        <v>71</v>
      </c>
      <c r="C78" s="255">
        <v>42797</v>
      </c>
      <c r="D78" s="224" t="str">
        <f t="shared" si="2"/>
        <v>00071</v>
      </c>
      <c r="E78" s="258"/>
      <c r="F78" s="260" t="s">
        <v>1171</v>
      </c>
      <c r="G78" s="256" t="s">
        <v>1252</v>
      </c>
      <c r="H78" s="260" t="s">
        <v>1335</v>
      </c>
      <c r="I78" s="251">
        <v>2116475.56</v>
      </c>
      <c r="J78" s="262"/>
    </row>
    <row r="79" spans="2:10" ht="50.1" customHeight="1" x14ac:dyDescent="0.2">
      <c r="B79" s="261">
        <f t="shared" si="1"/>
        <v>72</v>
      </c>
      <c r="C79" s="255">
        <v>42797</v>
      </c>
      <c r="D79" s="224" t="str">
        <f t="shared" si="2"/>
        <v>00072</v>
      </c>
      <c r="E79" s="258"/>
      <c r="F79" s="260" t="s">
        <v>1172</v>
      </c>
      <c r="G79" s="256" t="s">
        <v>1253</v>
      </c>
      <c r="H79" s="260" t="s">
        <v>1336</v>
      </c>
      <c r="I79" s="251">
        <v>129938.4</v>
      </c>
      <c r="J79" s="262"/>
    </row>
    <row r="80" spans="2:10" ht="50.1" customHeight="1" x14ac:dyDescent="0.2">
      <c r="B80" s="261">
        <f t="shared" si="1"/>
        <v>73</v>
      </c>
      <c r="C80" s="255">
        <v>42802</v>
      </c>
      <c r="D80" s="224" t="str">
        <f t="shared" si="2"/>
        <v>00073</v>
      </c>
      <c r="E80" s="258"/>
      <c r="F80" s="260" t="s">
        <v>1173</v>
      </c>
      <c r="G80" s="256" t="s">
        <v>1254</v>
      </c>
      <c r="H80" s="260" t="s">
        <v>1337</v>
      </c>
      <c r="I80" s="251">
        <v>441438.34</v>
      </c>
      <c r="J80" s="262"/>
    </row>
    <row r="81" spans="2:10" ht="50.1" customHeight="1" x14ac:dyDescent="0.2">
      <c r="B81" s="261">
        <f t="shared" si="1"/>
        <v>74</v>
      </c>
      <c r="C81" s="250">
        <v>42802</v>
      </c>
      <c r="D81" s="224" t="str">
        <f t="shared" si="2"/>
        <v>00074</v>
      </c>
      <c r="E81" s="258"/>
      <c r="F81" s="259" t="s">
        <v>1174</v>
      </c>
      <c r="G81" s="187" t="s">
        <v>1255</v>
      </c>
      <c r="H81" s="259" t="s">
        <v>1338</v>
      </c>
      <c r="I81" s="251">
        <v>630345</v>
      </c>
      <c r="J81" s="262"/>
    </row>
    <row r="82" spans="2:10" ht="50.1" customHeight="1" x14ac:dyDescent="0.2">
      <c r="B82" s="261">
        <f t="shared" si="1"/>
        <v>75</v>
      </c>
      <c r="C82" s="250">
        <v>42804</v>
      </c>
      <c r="D82" s="224" t="str">
        <f t="shared" si="2"/>
        <v>00075</v>
      </c>
      <c r="E82" s="258"/>
      <c r="F82" s="259" t="s">
        <v>1175</v>
      </c>
      <c r="G82" s="187" t="s">
        <v>1256</v>
      </c>
      <c r="H82" s="259" t="s">
        <v>1339</v>
      </c>
      <c r="I82" s="251">
        <v>1295860.24</v>
      </c>
      <c r="J82" s="262"/>
    </row>
    <row r="83" spans="2:10" ht="50.1" customHeight="1" x14ac:dyDescent="0.2">
      <c r="B83" s="261">
        <f t="shared" si="1"/>
        <v>76</v>
      </c>
      <c r="C83" s="250">
        <v>42804</v>
      </c>
      <c r="D83" s="224" t="str">
        <f t="shared" si="2"/>
        <v>00076</v>
      </c>
      <c r="E83" s="258"/>
      <c r="F83" s="259" t="s">
        <v>1176</v>
      </c>
      <c r="G83" s="187" t="s">
        <v>1257</v>
      </c>
      <c r="H83" s="259" t="s">
        <v>1340</v>
      </c>
      <c r="I83" s="251">
        <v>28000</v>
      </c>
      <c r="J83" s="262"/>
    </row>
    <row r="84" spans="2:10" ht="50.1" customHeight="1" x14ac:dyDescent="0.2">
      <c r="B84" s="261">
        <f t="shared" si="1"/>
        <v>77</v>
      </c>
      <c r="C84" s="250">
        <v>42807</v>
      </c>
      <c r="D84" s="224" t="str">
        <f t="shared" si="2"/>
        <v>00077</v>
      </c>
      <c r="E84" s="258"/>
      <c r="F84" s="259" t="s">
        <v>1177</v>
      </c>
      <c r="G84" s="187" t="s">
        <v>1258</v>
      </c>
      <c r="H84" s="259" t="s">
        <v>1341</v>
      </c>
      <c r="I84" s="251" t="s">
        <v>1352</v>
      </c>
      <c r="J84" s="262"/>
    </row>
    <row r="85" spans="2:10" ht="50.1" customHeight="1" x14ac:dyDescent="0.2">
      <c r="B85" s="261">
        <f t="shared" si="1"/>
        <v>78</v>
      </c>
      <c r="C85" s="250">
        <v>42807</v>
      </c>
      <c r="D85" s="224" t="str">
        <f t="shared" si="2"/>
        <v>00078</v>
      </c>
      <c r="E85" s="258"/>
      <c r="F85" s="259" t="s">
        <v>1178</v>
      </c>
      <c r="G85" s="187" t="s">
        <v>1259</v>
      </c>
      <c r="H85" s="259" t="s">
        <v>1342</v>
      </c>
      <c r="I85" s="251">
        <v>7500</v>
      </c>
      <c r="J85" s="262"/>
    </row>
    <row r="86" spans="2:10" ht="50.1" customHeight="1" x14ac:dyDescent="0.2">
      <c r="B86" s="261">
        <f t="shared" si="1"/>
        <v>79</v>
      </c>
      <c r="C86" s="250">
        <v>42808</v>
      </c>
      <c r="D86" s="224" t="str">
        <f t="shared" si="2"/>
        <v>00079</v>
      </c>
      <c r="E86" s="258"/>
      <c r="F86" s="259" t="s">
        <v>1178</v>
      </c>
      <c r="G86" s="187" t="s">
        <v>1260</v>
      </c>
      <c r="H86" s="259" t="s">
        <v>1343</v>
      </c>
      <c r="I86" s="251">
        <v>3800</v>
      </c>
      <c r="J86" s="262"/>
    </row>
    <row r="87" spans="2:10" ht="50.1" customHeight="1" x14ac:dyDescent="0.2">
      <c r="B87" s="261">
        <f t="shared" si="1"/>
        <v>80</v>
      </c>
      <c r="C87" s="250">
        <v>42814</v>
      </c>
      <c r="D87" s="224" t="str">
        <f t="shared" si="2"/>
        <v>00080</v>
      </c>
      <c r="E87" s="258"/>
      <c r="F87" s="259" t="s">
        <v>1179</v>
      </c>
      <c r="G87" s="187" t="s">
        <v>1261</v>
      </c>
      <c r="H87" s="259" t="s">
        <v>1344</v>
      </c>
      <c r="I87" s="251">
        <v>936299.95</v>
      </c>
      <c r="J87" s="262"/>
    </row>
    <row r="88" spans="2:10" ht="50.1" customHeight="1" x14ac:dyDescent="0.2">
      <c r="B88" s="261">
        <f t="shared" si="1"/>
        <v>81</v>
      </c>
      <c r="C88" s="250">
        <v>42814</v>
      </c>
      <c r="D88" s="224" t="str">
        <f t="shared" si="2"/>
        <v>00081</v>
      </c>
      <c r="E88" s="258"/>
      <c r="F88" s="259" t="s">
        <v>1177</v>
      </c>
      <c r="G88" s="187" t="s">
        <v>1258</v>
      </c>
      <c r="H88" s="259" t="s">
        <v>1341</v>
      </c>
      <c r="I88" s="251" t="s">
        <v>1352</v>
      </c>
      <c r="J88" s="262"/>
    </row>
    <row r="89" spans="2:10" ht="50.1" customHeight="1" x14ac:dyDescent="0.2">
      <c r="B89" s="261">
        <f t="shared" si="1"/>
        <v>82</v>
      </c>
      <c r="C89" s="250">
        <v>42814</v>
      </c>
      <c r="D89" s="224" t="str">
        <f t="shared" si="2"/>
        <v>00082</v>
      </c>
      <c r="E89" s="258"/>
      <c r="F89" s="259" t="s">
        <v>1180</v>
      </c>
      <c r="G89" s="187" t="s">
        <v>1262</v>
      </c>
      <c r="H89" s="259" t="s">
        <v>1345</v>
      </c>
      <c r="I89" s="251">
        <v>3518209.47</v>
      </c>
      <c r="J89" s="262"/>
    </row>
    <row r="90" spans="2:10" ht="50.1" customHeight="1" x14ac:dyDescent="0.2">
      <c r="B90" s="261">
        <f t="shared" si="1"/>
        <v>83</v>
      </c>
      <c r="C90" s="250">
        <v>42816</v>
      </c>
      <c r="D90" s="224" t="str">
        <f t="shared" si="2"/>
        <v>00083</v>
      </c>
      <c r="E90" s="258"/>
      <c r="F90" s="259" t="s">
        <v>1181</v>
      </c>
      <c r="G90" s="187" t="s">
        <v>1263</v>
      </c>
      <c r="H90" s="259" t="s">
        <v>1346</v>
      </c>
      <c r="I90" s="251">
        <v>1349469.48</v>
      </c>
      <c r="J90" s="262"/>
    </row>
    <row r="91" spans="2:10" ht="50.1" customHeight="1" x14ac:dyDescent="0.2">
      <c r="B91" s="261">
        <f t="shared" si="1"/>
        <v>84</v>
      </c>
      <c r="C91" s="250">
        <v>42817</v>
      </c>
      <c r="D91" s="224" t="str">
        <f t="shared" si="2"/>
        <v>00084</v>
      </c>
      <c r="E91" s="258"/>
      <c r="F91" s="259" t="s">
        <v>1181</v>
      </c>
      <c r="G91" s="187" t="s">
        <v>1264</v>
      </c>
      <c r="H91" s="259" t="s">
        <v>1347</v>
      </c>
      <c r="I91" s="251">
        <v>640097.93000000005</v>
      </c>
      <c r="J91" s="262"/>
    </row>
    <row r="92" spans="2:10" ht="50.1" customHeight="1" x14ac:dyDescent="0.2">
      <c r="B92" s="261">
        <f t="shared" si="1"/>
        <v>85</v>
      </c>
      <c r="C92" s="250">
        <v>42818</v>
      </c>
      <c r="D92" s="224" t="str">
        <f t="shared" si="2"/>
        <v>00085</v>
      </c>
      <c r="E92" s="258"/>
      <c r="F92" s="259" t="s">
        <v>1182</v>
      </c>
      <c r="G92" s="187" t="s">
        <v>1265</v>
      </c>
      <c r="H92" s="259" t="s">
        <v>1348</v>
      </c>
      <c r="I92" s="251">
        <v>830520</v>
      </c>
      <c r="J92" s="262"/>
    </row>
    <row r="93" spans="2:10" ht="50.1" customHeight="1" x14ac:dyDescent="0.2">
      <c r="B93" s="261">
        <f t="shared" si="1"/>
        <v>86</v>
      </c>
      <c r="C93" s="250">
        <v>42824</v>
      </c>
      <c r="D93" s="224" t="str">
        <f t="shared" si="2"/>
        <v>00086</v>
      </c>
      <c r="E93" s="258"/>
      <c r="F93" s="259" t="s">
        <v>1183</v>
      </c>
      <c r="G93" s="187" t="s">
        <v>1266</v>
      </c>
      <c r="H93" s="259" t="s">
        <v>1349</v>
      </c>
      <c r="I93" s="251">
        <v>96974.9</v>
      </c>
      <c r="J93" s="262"/>
    </row>
    <row r="94" spans="2:10" ht="50.1" customHeight="1" thickBot="1" x14ac:dyDescent="0.25">
      <c r="B94" s="263">
        <f t="shared" si="1"/>
        <v>87</v>
      </c>
      <c r="C94" s="264">
        <v>42824</v>
      </c>
      <c r="D94" s="229" t="str">
        <f t="shared" si="2"/>
        <v>00087</v>
      </c>
      <c r="E94" s="265"/>
      <c r="F94" s="266" t="s">
        <v>1184</v>
      </c>
      <c r="G94" s="214" t="s">
        <v>1267</v>
      </c>
      <c r="H94" s="266" t="s">
        <v>1350</v>
      </c>
      <c r="I94" s="267">
        <v>250000</v>
      </c>
      <c r="J94" s="268"/>
    </row>
  </sheetData>
  <mergeCells count="11">
    <mergeCell ref="G6:G7"/>
    <mergeCell ref="D6:D7"/>
    <mergeCell ref="E6:E7"/>
    <mergeCell ref="C6:C7"/>
    <mergeCell ref="B2:J2"/>
    <mergeCell ref="B6:B7"/>
    <mergeCell ref="F6:F7"/>
    <mergeCell ref="H6:H7"/>
    <mergeCell ref="I6:I7"/>
    <mergeCell ref="J6:J7"/>
    <mergeCell ref="D4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C5" sqref="C5:C8"/>
    </sheetView>
  </sheetViews>
  <sheetFormatPr baseColWidth="10" defaultRowHeight="12.75" x14ac:dyDescent="0.2"/>
  <cols>
    <col min="1" max="1" width="47" customWidth="1"/>
    <col min="2" max="2" width="54.42578125" customWidth="1"/>
    <col min="3" max="3" width="20.7109375" customWidth="1"/>
    <col min="4" max="4" width="22" style="17" customWidth="1"/>
    <col min="5" max="5" width="21.28515625" style="17" customWidth="1"/>
  </cols>
  <sheetData>
    <row r="1" spans="1:6" x14ac:dyDescent="0.2">
      <c r="A1" s="2"/>
      <c r="B1" s="1"/>
      <c r="C1" s="1"/>
      <c r="D1" s="1"/>
      <c r="E1" s="1"/>
    </row>
    <row r="2" spans="1:6" ht="18" customHeight="1" x14ac:dyDescent="0.2">
      <c r="A2" s="285" t="s">
        <v>311</v>
      </c>
      <c r="B2" s="285"/>
      <c r="C2" s="285"/>
      <c r="D2" s="285"/>
      <c r="E2" s="285"/>
      <c r="F2" s="285"/>
    </row>
    <row r="3" spans="1:6" ht="41.25" customHeight="1" x14ac:dyDescent="0.2">
      <c r="A3" s="30" t="s">
        <v>0</v>
      </c>
      <c r="B3" s="30" t="s">
        <v>1</v>
      </c>
      <c r="C3" s="30" t="s">
        <v>325</v>
      </c>
      <c r="D3" s="30" t="s">
        <v>43</v>
      </c>
      <c r="E3" s="30" t="s">
        <v>43</v>
      </c>
      <c r="F3" s="30" t="s">
        <v>127</v>
      </c>
    </row>
    <row r="4" spans="1:6" x14ac:dyDescent="0.2">
      <c r="A4" s="11" t="s">
        <v>247</v>
      </c>
      <c r="B4" s="5"/>
      <c r="C4" s="5"/>
      <c r="D4" s="16"/>
      <c r="E4" s="16"/>
      <c r="F4" s="149"/>
    </row>
    <row r="5" spans="1:6" ht="60" customHeight="1" x14ac:dyDescent="0.2">
      <c r="A5" s="18" t="s">
        <v>319</v>
      </c>
      <c r="B5" s="14" t="s">
        <v>320</v>
      </c>
      <c r="C5" s="299" t="s">
        <v>368</v>
      </c>
      <c r="D5" s="3" t="s">
        <v>20</v>
      </c>
      <c r="E5" s="3" t="s">
        <v>20</v>
      </c>
      <c r="F5" s="149"/>
    </row>
    <row r="6" spans="1:6" ht="48" x14ac:dyDescent="0.2">
      <c r="A6" s="18" t="s">
        <v>321</v>
      </c>
      <c r="B6" s="14" t="s">
        <v>322</v>
      </c>
      <c r="C6" s="300"/>
      <c r="D6" s="3" t="s">
        <v>20</v>
      </c>
      <c r="E6" s="3" t="s">
        <v>20</v>
      </c>
      <c r="F6" s="149"/>
    </row>
    <row r="7" spans="1:6" ht="48" x14ac:dyDescent="0.2">
      <c r="A7" s="18" t="s">
        <v>323</v>
      </c>
      <c r="B7" s="14" t="s">
        <v>27</v>
      </c>
      <c r="C7" s="300"/>
      <c r="D7" s="3" t="s">
        <v>20</v>
      </c>
      <c r="E7" s="3" t="s">
        <v>20</v>
      </c>
      <c r="F7" s="149"/>
    </row>
    <row r="8" spans="1:6" ht="36" x14ac:dyDescent="0.2">
      <c r="A8" s="18" t="s">
        <v>123</v>
      </c>
      <c r="B8" s="14" t="s">
        <v>66</v>
      </c>
      <c r="C8" s="301"/>
      <c r="D8" s="3" t="s">
        <v>40</v>
      </c>
      <c r="E8" s="3" t="s">
        <v>40</v>
      </c>
      <c r="F8" s="149"/>
    </row>
    <row r="9" spans="1:6" ht="16.5" customHeight="1" x14ac:dyDescent="0.2">
      <c r="A9" s="19" t="s">
        <v>28</v>
      </c>
      <c r="B9" s="14"/>
      <c r="C9" s="14"/>
      <c r="D9" s="3"/>
      <c r="E9" s="3"/>
      <c r="F9" s="149"/>
    </row>
    <row r="10" spans="1:6" ht="60" x14ac:dyDescent="0.2">
      <c r="A10" s="18" t="s">
        <v>124</v>
      </c>
      <c r="B10" s="8" t="s">
        <v>29</v>
      </c>
      <c r="C10" s="299" t="s">
        <v>368</v>
      </c>
      <c r="D10" s="3" t="s">
        <v>3</v>
      </c>
      <c r="E10" s="3" t="s">
        <v>3</v>
      </c>
      <c r="F10" s="38" t="s">
        <v>142</v>
      </c>
    </row>
    <row r="11" spans="1:6" ht="36" x14ac:dyDescent="0.2">
      <c r="A11" s="18" t="s">
        <v>125</v>
      </c>
      <c r="B11" s="8" t="s">
        <v>126</v>
      </c>
      <c r="C11" s="301"/>
      <c r="D11" s="3" t="s">
        <v>3</v>
      </c>
      <c r="E11" s="3" t="s">
        <v>3</v>
      </c>
      <c r="F11" s="38" t="s">
        <v>143</v>
      </c>
    </row>
    <row r="12" spans="1:6" x14ac:dyDescent="0.2">
      <c r="A12" s="11" t="s">
        <v>65</v>
      </c>
      <c r="B12" s="14"/>
      <c r="C12" s="14"/>
      <c r="D12" s="3"/>
      <c r="E12" s="3"/>
      <c r="F12" s="151"/>
    </row>
    <row r="13" spans="1:6" ht="60" customHeight="1" x14ac:dyDescent="0.2">
      <c r="A13" s="18" t="s">
        <v>255</v>
      </c>
      <c r="B13" s="8" t="s">
        <v>342</v>
      </c>
      <c r="C13" s="299" t="s">
        <v>368</v>
      </c>
      <c r="D13" s="6" t="s">
        <v>3</v>
      </c>
      <c r="E13" s="6" t="s">
        <v>3</v>
      </c>
      <c r="F13" s="38" t="s">
        <v>217</v>
      </c>
    </row>
    <row r="14" spans="1:6" ht="84" x14ac:dyDescent="0.2">
      <c r="A14" s="18" t="s">
        <v>404</v>
      </c>
      <c r="B14" s="8" t="s">
        <v>33</v>
      </c>
      <c r="C14" s="301"/>
      <c r="D14" s="6" t="s">
        <v>3</v>
      </c>
      <c r="E14" s="6" t="s">
        <v>3</v>
      </c>
      <c r="F14" s="38" t="s">
        <v>218</v>
      </c>
    </row>
    <row r="15" spans="1:6" x14ac:dyDescent="0.2">
      <c r="A15" s="19" t="s">
        <v>67</v>
      </c>
      <c r="B15" s="35"/>
      <c r="C15" s="35"/>
      <c r="D15" s="36"/>
      <c r="E15" s="36"/>
      <c r="F15" s="151"/>
    </row>
    <row r="16" spans="1:6" ht="67.5" customHeight="1" x14ac:dyDescent="0.2">
      <c r="A16" s="18" t="s">
        <v>256</v>
      </c>
      <c r="B16" s="7" t="s">
        <v>339</v>
      </c>
      <c r="C16" s="299" t="s">
        <v>368</v>
      </c>
      <c r="D16" s="3" t="s">
        <v>3</v>
      </c>
      <c r="E16" s="3" t="s">
        <v>3</v>
      </c>
      <c r="F16" s="104" t="s">
        <v>403</v>
      </c>
    </row>
    <row r="17" spans="1:6" ht="84" customHeight="1" x14ac:dyDescent="0.2">
      <c r="A17" s="18" t="s">
        <v>258</v>
      </c>
      <c r="B17" s="14" t="s">
        <v>260</v>
      </c>
      <c r="C17" s="300"/>
      <c r="D17" s="3" t="s">
        <v>326</v>
      </c>
      <c r="E17" s="3" t="s">
        <v>3</v>
      </c>
      <c r="F17" s="150"/>
    </row>
    <row r="18" spans="1:6" x14ac:dyDescent="0.2">
      <c r="A18" s="18" t="s">
        <v>259</v>
      </c>
      <c r="B18" s="14" t="s">
        <v>261</v>
      </c>
      <c r="C18" s="301"/>
      <c r="D18" s="3" t="s">
        <v>40</v>
      </c>
      <c r="E18" s="3" t="s">
        <v>40</v>
      </c>
      <c r="F18" s="150"/>
    </row>
  </sheetData>
  <mergeCells count="5">
    <mergeCell ref="C16:C18"/>
    <mergeCell ref="A2:F2"/>
    <mergeCell ref="C5:C8"/>
    <mergeCell ref="C10:C11"/>
    <mergeCell ref="C13:C14"/>
  </mergeCells>
  <printOptions horizontalCentered="1"/>
  <pageMargins left="0.23622047244094491" right="0.19685039370078741" top="0.27559055118110237" bottom="0.15748031496062992" header="0.15748031496062992" footer="0.15748031496062992"/>
  <pageSetup paperSize="9" scale="8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showGridLines="0" topLeftCell="B1" zoomScaleNormal="100" workbookViewId="0">
      <selection activeCell="I1" sqref="I1"/>
    </sheetView>
  </sheetViews>
  <sheetFormatPr baseColWidth="10" defaultRowHeight="12.75" x14ac:dyDescent="0.2"/>
  <cols>
    <col min="1" max="1" width="5.42578125" style="41" customWidth="1"/>
    <col min="2" max="2" width="9.28515625" style="41" customWidth="1"/>
    <col min="3" max="3" width="23" style="41" customWidth="1"/>
    <col min="4" max="4" width="22.85546875" style="41" customWidth="1"/>
    <col min="5" max="5" width="16" style="41" customWidth="1"/>
    <col min="6" max="6" width="18.28515625" style="41" customWidth="1"/>
    <col min="7" max="8" width="16.42578125" style="41" customWidth="1"/>
    <col min="9" max="9" width="21" style="67" customWidth="1"/>
    <col min="10" max="16384" width="11.42578125" style="41"/>
  </cols>
  <sheetData>
    <row r="1" spans="2:13" ht="18" x14ac:dyDescent="0.25">
      <c r="I1" s="155" t="s">
        <v>401</v>
      </c>
      <c r="J1" s="124"/>
      <c r="K1" s="124"/>
      <c r="L1" s="124"/>
      <c r="M1" s="124"/>
    </row>
    <row r="2" spans="2:13" ht="15.75" x14ac:dyDescent="0.25">
      <c r="B2" s="318" t="s">
        <v>236</v>
      </c>
      <c r="C2" s="318"/>
      <c r="D2" s="318"/>
      <c r="E2" s="318"/>
      <c r="F2" s="318"/>
      <c r="G2" s="318"/>
      <c r="H2" s="318"/>
      <c r="I2" s="318"/>
      <c r="J2" s="125"/>
      <c r="K2" s="125"/>
      <c r="L2" s="125"/>
      <c r="M2" s="125"/>
    </row>
    <row r="3" spans="2:13" ht="15.75" x14ac:dyDescent="0.2">
      <c r="B3" s="67"/>
      <c r="C3" s="67"/>
      <c r="J3" s="126"/>
      <c r="K3" s="126"/>
      <c r="L3" s="126"/>
      <c r="M3" s="126"/>
    </row>
    <row r="4" spans="2:13" ht="24.75" customHeight="1" x14ac:dyDescent="0.2">
      <c r="B4" s="56" t="s">
        <v>148</v>
      </c>
      <c r="C4" s="73"/>
      <c r="D4" s="74"/>
      <c r="E4" s="74"/>
      <c r="F4" s="75"/>
      <c r="G4" s="79" t="s">
        <v>149</v>
      </c>
      <c r="H4" s="79"/>
      <c r="I4" s="49"/>
    </row>
    <row r="5" spans="2:13" ht="12" customHeight="1" x14ac:dyDescent="0.2">
      <c r="B5" s="42"/>
      <c r="C5" s="42"/>
      <c r="D5" s="127"/>
      <c r="E5" s="127"/>
      <c r="I5" s="41"/>
    </row>
    <row r="6" spans="2:13" ht="52.5" customHeight="1" x14ac:dyDescent="0.2">
      <c r="B6" s="131" t="s">
        <v>146</v>
      </c>
      <c r="C6" s="131" t="s">
        <v>233</v>
      </c>
      <c r="D6" s="108" t="s">
        <v>237</v>
      </c>
      <c r="E6" s="108" t="s">
        <v>234</v>
      </c>
      <c r="F6" s="108" t="s">
        <v>238</v>
      </c>
      <c r="G6" s="108" t="s">
        <v>341</v>
      </c>
      <c r="H6" s="108" t="s">
        <v>340</v>
      </c>
      <c r="I6" s="108" t="s">
        <v>235</v>
      </c>
    </row>
    <row r="7" spans="2:13" ht="20.25" customHeight="1" x14ac:dyDescent="0.2">
      <c r="B7" s="90">
        <v>1</v>
      </c>
      <c r="C7" s="119"/>
      <c r="D7" s="113"/>
      <c r="E7" s="114"/>
      <c r="F7" s="115"/>
      <c r="G7" s="115"/>
      <c r="H7" s="115"/>
      <c r="I7" s="115"/>
    </row>
    <row r="8" spans="2:13" ht="20.25" customHeight="1" x14ac:dyDescent="0.2">
      <c r="B8" s="90">
        <v>2</v>
      </c>
      <c r="C8" s="130"/>
      <c r="D8" s="116"/>
      <c r="E8" s="117"/>
      <c r="F8" s="118"/>
      <c r="G8" s="118"/>
      <c r="H8" s="118"/>
      <c r="I8" s="118"/>
    </row>
    <row r="9" spans="2:13" ht="20.25" customHeight="1" x14ac:dyDescent="0.2">
      <c r="B9" s="90">
        <v>3</v>
      </c>
      <c r="C9" s="130"/>
      <c r="D9" s="116"/>
      <c r="E9" s="117"/>
      <c r="F9" s="118"/>
      <c r="G9" s="118"/>
      <c r="H9" s="118"/>
      <c r="I9" s="118"/>
    </row>
    <row r="10" spans="2:13" ht="20.25" customHeight="1" x14ac:dyDescent="0.2">
      <c r="B10" s="90">
        <v>4</v>
      </c>
      <c r="C10" s="130"/>
      <c r="D10" s="116"/>
      <c r="E10" s="117"/>
      <c r="F10" s="118"/>
      <c r="G10" s="118"/>
      <c r="H10" s="118"/>
      <c r="I10" s="118"/>
    </row>
    <row r="11" spans="2:13" ht="20.25" customHeight="1" x14ac:dyDescent="0.2">
      <c r="B11" s="90">
        <v>5</v>
      </c>
      <c r="C11" s="130"/>
      <c r="D11" s="116"/>
      <c r="E11" s="117"/>
      <c r="F11" s="118"/>
      <c r="G11" s="118"/>
      <c r="H11" s="118"/>
      <c r="I11" s="118"/>
    </row>
    <row r="12" spans="2:13" ht="20.25" customHeight="1" x14ac:dyDescent="0.2">
      <c r="B12" s="90">
        <v>6</v>
      </c>
      <c r="C12" s="130"/>
      <c r="D12" s="116"/>
      <c r="E12" s="117"/>
      <c r="F12" s="118"/>
      <c r="G12" s="118"/>
      <c r="H12" s="118"/>
      <c r="I12" s="118"/>
    </row>
    <row r="13" spans="2:13" ht="20.25" customHeight="1" x14ac:dyDescent="0.2">
      <c r="B13" s="90">
        <v>7</v>
      </c>
      <c r="C13" s="130"/>
      <c r="D13" s="116"/>
      <c r="E13" s="117"/>
      <c r="F13" s="118"/>
      <c r="G13" s="118"/>
      <c r="H13" s="118"/>
      <c r="I13" s="118"/>
    </row>
    <row r="14" spans="2:13" ht="20.25" customHeight="1" x14ac:dyDescent="0.2">
      <c r="B14" s="90">
        <v>8</v>
      </c>
      <c r="C14" s="130"/>
      <c r="D14" s="116"/>
      <c r="E14" s="117"/>
      <c r="F14" s="118"/>
      <c r="G14" s="118"/>
      <c r="H14" s="118"/>
      <c r="I14" s="118"/>
    </row>
    <row r="15" spans="2:13" ht="20.25" customHeight="1" x14ac:dyDescent="0.2">
      <c r="B15" s="90">
        <v>9</v>
      </c>
      <c r="C15" s="130"/>
      <c r="D15" s="116"/>
      <c r="E15" s="117"/>
      <c r="F15" s="118"/>
      <c r="G15" s="118"/>
      <c r="H15" s="118"/>
      <c r="I15" s="118"/>
    </row>
    <row r="16" spans="2:13" ht="20.25" customHeight="1" x14ac:dyDescent="0.2">
      <c r="B16" s="90">
        <v>10</v>
      </c>
      <c r="C16" s="130"/>
      <c r="D16" s="116"/>
      <c r="E16" s="117"/>
      <c r="F16" s="118"/>
      <c r="G16" s="118"/>
      <c r="H16" s="118"/>
      <c r="I16" s="118"/>
    </row>
    <row r="17" spans="2:9" ht="20.100000000000001" customHeight="1" x14ac:dyDescent="0.2">
      <c r="B17" s="132" t="s">
        <v>147</v>
      </c>
      <c r="C17" s="44"/>
      <c r="D17" s="44"/>
      <c r="E17" s="44"/>
      <c r="F17" s="44"/>
      <c r="G17" s="44"/>
      <c r="H17" s="44"/>
      <c r="I17" s="45"/>
    </row>
    <row r="18" spans="2:9" x14ac:dyDescent="0.2">
      <c r="B18" s="128"/>
      <c r="C18" s="128"/>
    </row>
    <row r="19" spans="2:9" x14ac:dyDescent="0.2">
      <c r="B19" s="129"/>
      <c r="C19" s="129"/>
    </row>
    <row r="20" spans="2:9" x14ac:dyDescent="0.2">
      <c r="B20" s="129"/>
      <c r="C20" s="129"/>
    </row>
  </sheetData>
  <mergeCells count="1">
    <mergeCell ref="B2:I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showGridLines="0" workbookViewId="0">
      <selection activeCell="F33" sqref="F33"/>
    </sheetView>
  </sheetViews>
  <sheetFormatPr baseColWidth="10" defaultRowHeight="12.75" x14ac:dyDescent="0.2"/>
  <cols>
    <col min="1" max="1" width="11.42578125" style="41"/>
    <col min="2" max="2" width="10" style="41" customWidth="1"/>
    <col min="3" max="3" width="21" style="41" customWidth="1"/>
    <col min="4" max="4" width="19.7109375" style="41" customWidth="1"/>
    <col min="5" max="5" width="21" style="41" customWidth="1"/>
    <col min="6" max="6" width="15" style="41" customWidth="1"/>
    <col min="7" max="7" width="20.5703125" style="41" customWidth="1"/>
    <col min="8" max="8" width="19.7109375" style="41" customWidth="1"/>
    <col min="9" max="16384" width="11.42578125" style="41"/>
  </cols>
  <sheetData>
    <row r="1" spans="2:15" x14ac:dyDescent="0.2">
      <c r="H1" s="155" t="s">
        <v>402</v>
      </c>
    </row>
    <row r="2" spans="2:15" ht="15.75" customHeight="1" x14ac:dyDescent="0.25">
      <c r="B2" s="364" t="s">
        <v>229</v>
      </c>
      <c r="C2" s="364"/>
      <c r="D2" s="364"/>
      <c r="E2" s="364"/>
      <c r="F2" s="364"/>
      <c r="G2" s="364"/>
      <c r="H2" s="364"/>
      <c r="I2" s="96"/>
      <c r="J2" s="96"/>
      <c r="K2" s="95"/>
      <c r="L2" s="95"/>
      <c r="M2" s="95"/>
      <c r="N2" s="95"/>
      <c r="O2" s="95"/>
    </row>
    <row r="3" spans="2:15" ht="15.75" customHeight="1" x14ac:dyDescent="0.25">
      <c r="B3" s="96"/>
      <c r="C3" s="96"/>
      <c r="D3" s="96"/>
      <c r="E3" s="96"/>
      <c r="F3" s="96"/>
      <c r="G3" s="96"/>
      <c r="H3" s="96"/>
      <c r="I3" s="96"/>
      <c r="J3" s="97"/>
      <c r="K3" s="95"/>
      <c r="L3" s="95"/>
      <c r="M3" s="95"/>
      <c r="N3" s="95"/>
      <c r="O3" s="95"/>
    </row>
    <row r="4" spans="2:15" ht="22.5" customHeight="1" x14ac:dyDescent="0.2">
      <c r="B4" s="56" t="s">
        <v>148</v>
      </c>
      <c r="C4" s="308"/>
      <c r="D4" s="308"/>
      <c r="E4" s="308"/>
      <c r="F4" s="308"/>
      <c r="G4" s="79" t="s">
        <v>149</v>
      </c>
      <c r="H4" s="49"/>
    </row>
    <row r="6" spans="2:15" ht="33" customHeight="1" x14ac:dyDescent="0.2">
      <c r="B6" s="122" t="s">
        <v>146</v>
      </c>
      <c r="C6" s="133" t="s">
        <v>278</v>
      </c>
      <c r="D6" s="123" t="s">
        <v>228</v>
      </c>
      <c r="E6" s="122" t="s">
        <v>230</v>
      </c>
      <c r="F6" s="101" t="s">
        <v>231</v>
      </c>
      <c r="G6" s="123" t="s">
        <v>188</v>
      </c>
      <c r="H6" s="101" t="s">
        <v>307</v>
      </c>
    </row>
    <row r="7" spans="2:15" ht="20.100000000000001" customHeight="1" x14ac:dyDescent="0.2">
      <c r="B7" s="90">
        <v>1</v>
      </c>
      <c r="C7" s="121"/>
      <c r="D7" s="121"/>
      <c r="E7" s="121"/>
      <c r="F7" s="121"/>
      <c r="G7" s="120"/>
      <c r="H7" s="120"/>
    </row>
    <row r="8" spans="2:15" ht="20.100000000000001" customHeight="1" x14ac:dyDescent="0.2">
      <c r="B8" s="90">
        <v>2</v>
      </c>
      <c r="C8" s="121"/>
      <c r="D8" s="121"/>
      <c r="E8" s="121"/>
      <c r="F8" s="121"/>
      <c r="G8" s="120"/>
      <c r="H8" s="120"/>
    </row>
    <row r="9" spans="2:15" ht="20.100000000000001" customHeight="1" x14ac:dyDescent="0.2">
      <c r="B9" s="90">
        <v>3</v>
      </c>
      <c r="C9" s="121"/>
      <c r="D9" s="121"/>
      <c r="E9" s="121"/>
      <c r="F9" s="121"/>
      <c r="G9" s="120"/>
      <c r="H9" s="120"/>
    </row>
    <row r="10" spans="2:15" ht="20.100000000000001" customHeight="1" x14ac:dyDescent="0.2">
      <c r="B10" s="90">
        <v>4</v>
      </c>
      <c r="C10" s="121"/>
      <c r="D10" s="121"/>
      <c r="E10" s="121"/>
      <c r="F10" s="121"/>
      <c r="G10" s="120"/>
      <c r="H10" s="120"/>
    </row>
    <row r="11" spans="2:15" ht="20.100000000000001" customHeight="1" x14ac:dyDescent="0.2">
      <c r="B11" s="90">
        <v>5</v>
      </c>
      <c r="C11" s="121"/>
      <c r="D11" s="121"/>
      <c r="E11" s="121"/>
      <c r="F11" s="121"/>
      <c r="G11" s="120"/>
      <c r="H11" s="120"/>
    </row>
    <row r="12" spans="2:15" ht="20.100000000000001" customHeight="1" x14ac:dyDescent="0.2">
      <c r="B12" s="90">
        <v>6</v>
      </c>
      <c r="C12" s="121"/>
      <c r="D12" s="121"/>
      <c r="E12" s="121"/>
      <c r="F12" s="121"/>
      <c r="G12" s="120"/>
      <c r="H12" s="120"/>
    </row>
    <row r="13" spans="2:15" ht="20.100000000000001" customHeight="1" x14ac:dyDescent="0.2">
      <c r="B13" s="90">
        <v>7</v>
      </c>
      <c r="C13" s="121"/>
      <c r="D13" s="121"/>
      <c r="E13" s="121"/>
      <c r="F13" s="121"/>
      <c r="G13" s="120"/>
      <c r="H13" s="120"/>
    </row>
    <row r="14" spans="2:15" ht="20.100000000000001" customHeight="1" x14ac:dyDescent="0.2">
      <c r="B14" s="90">
        <v>8</v>
      </c>
      <c r="C14" s="121"/>
      <c r="D14" s="121"/>
      <c r="E14" s="121"/>
      <c r="F14" s="121"/>
      <c r="G14" s="120"/>
      <c r="H14" s="120"/>
    </row>
    <row r="15" spans="2:15" ht="20.100000000000001" customHeight="1" x14ac:dyDescent="0.2">
      <c r="B15" s="90">
        <v>9</v>
      </c>
      <c r="C15" s="121"/>
      <c r="D15" s="121"/>
      <c r="E15" s="121"/>
      <c r="F15" s="121"/>
      <c r="G15" s="120"/>
      <c r="H15" s="120"/>
    </row>
    <row r="16" spans="2:15" ht="20.100000000000001" customHeight="1" x14ac:dyDescent="0.2">
      <c r="B16" s="90">
        <v>10</v>
      </c>
      <c r="C16" s="121"/>
      <c r="D16" s="121"/>
      <c r="E16" s="121"/>
      <c r="F16" s="121"/>
      <c r="G16" s="120"/>
      <c r="H16" s="120"/>
    </row>
    <row r="17" spans="2:8" ht="20.100000000000001" customHeight="1" x14ac:dyDescent="0.2">
      <c r="B17" s="110" t="s">
        <v>147</v>
      </c>
      <c r="C17" s="121"/>
      <c r="D17" s="121"/>
      <c r="E17" s="121"/>
      <c r="F17" s="121"/>
      <c r="G17" s="120"/>
      <c r="H17" s="120"/>
    </row>
    <row r="18" spans="2:8" ht="8.25" customHeight="1" x14ac:dyDescent="0.2"/>
    <row r="19" spans="2:8" ht="10.5" customHeight="1" x14ac:dyDescent="0.2">
      <c r="B19" s="46" t="s">
        <v>150</v>
      </c>
      <c r="C19" s="46"/>
      <c r="D19" s="46"/>
      <c r="E19" s="46"/>
      <c r="F19" s="46"/>
    </row>
    <row r="20" spans="2:8" x14ac:dyDescent="0.2">
      <c r="B20" s="47" t="s">
        <v>232</v>
      </c>
      <c r="C20" s="47"/>
      <c r="D20" s="47"/>
      <c r="E20" s="47"/>
      <c r="F20" s="47"/>
    </row>
    <row r="21" spans="2:8" x14ac:dyDescent="0.2">
      <c r="B21" s="47"/>
      <c r="C21" s="47"/>
      <c r="D21" s="47"/>
      <c r="E21" s="47"/>
      <c r="F21" s="47"/>
    </row>
    <row r="22" spans="2:8" x14ac:dyDescent="0.2">
      <c r="B22" s="47"/>
      <c r="C22" s="47"/>
      <c r="D22" s="47"/>
      <c r="E22" s="47"/>
      <c r="F22" s="47"/>
    </row>
    <row r="23" spans="2:8" x14ac:dyDescent="0.2">
      <c r="B23" s="47"/>
      <c r="C23" s="47"/>
      <c r="D23" s="47"/>
      <c r="E23" s="47"/>
      <c r="F23" s="47"/>
    </row>
  </sheetData>
  <mergeCells count="2">
    <mergeCell ref="C4:F4"/>
    <mergeCell ref="B2:H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4" sqref="L24"/>
    </sheetView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V21"/>
  <sheetViews>
    <sheetView workbookViewId="0">
      <selection activeCell="J17" sqref="J17"/>
    </sheetView>
  </sheetViews>
  <sheetFormatPr baseColWidth="10" defaultRowHeight="12.75" x14ac:dyDescent="0.2"/>
  <cols>
    <col min="2" max="2" width="8.85546875" customWidth="1"/>
    <col min="3" max="3" width="37.85546875" customWidth="1"/>
    <col min="4" max="4" width="15" customWidth="1"/>
    <col min="5" max="5" width="28.85546875" customWidth="1"/>
    <col min="6" max="6" width="13.140625" customWidth="1"/>
    <col min="7" max="7" width="14.7109375" customWidth="1"/>
    <col min="8" max="8" width="14.28515625" customWidth="1"/>
  </cols>
  <sheetData>
    <row r="1" spans="2:256" x14ac:dyDescent="0.2">
      <c r="B1" s="58"/>
      <c r="C1" s="58"/>
      <c r="D1" s="58"/>
      <c r="E1" s="58"/>
      <c r="F1" s="58"/>
      <c r="H1" s="152" t="s">
        <v>378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</row>
    <row r="2" spans="2:256" ht="15.75" x14ac:dyDescent="0.25">
      <c r="B2" s="304" t="s">
        <v>145</v>
      </c>
      <c r="C2" s="304"/>
      <c r="D2" s="304"/>
      <c r="E2" s="304"/>
      <c r="F2" s="304"/>
      <c r="G2" s="304"/>
      <c r="H2" s="304"/>
    </row>
    <row r="3" spans="2:256" x14ac:dyDescent="0.2">
      <c r="B3" s="58"/>
      <c r="C3" s="58"/>
      <c r="D3" s="58"/>
      <c r="E3" s="58"/>
      <c r="F3" s="58"/>
      <c r="G3" s="58"/>
      <c r="H3" s="58"/>
    </row>
    <row r="4" spans="2:256" x14ac:dyDescent="0.2">
      <c r="B4" s="55" t="s">
        <v>151</v>
      </c>
      <c r="C4" s="302"/>
      <c r="D4" s="302"/>
      <c r="E4" s="58"/>
      <c r="F4" s="56" t="s">
        <v>369</v>
      </c>
      <c r="G4" s="302"/>
      <c r="H4" s="302"/>
    </row>
    <row r="5" spans="2:256" x14ac:dyDescent="0.2">
      <c r="B5" s="55"/>
      <c r="C5" s="59"/>
      <c r="D5" s="59"/>
      <c r="E5" s="56"/>
      <c r="F5" s="57"/>
      <c r="G5" s="58"/>
      <c r="H5" s="58"/>
    </row>
    <row r="6" spans="2:256" ht="36.75" customHeight="1" x14ac:dyDescent="0.2">
      <c r="B6" s="39" t="s">
        <v>146</v>
      </c>
      <c r="C6" s="133" t="s">
        <v>155</v>
      </c>
      <c r="D6" s="39" t="s">
        <v>285</v>
      </c>
      <c r="E6" s="39" t="s">
        <v>228</v>
      </c>
      <c r="F6" s="39" t="s">
        <v>343</v>
      </c>
      <c r="G6" s="39" t="s">
        <v>370</v>
      </c>
      <c r="H6" s="39" t="s">
        <v>371</v>
      </c>
    </row>
    <row r="7" spans="2:256" ht="20.100000000000001" customHeight="1" x14ac:dyDescent="0.2">
      <c r="B7" s="53">
        <v>1</v>
      </c>
      <c r="C7" s="54"/>
      <c r="D7" s="54"/>
      <c r="E7" s="54"/>
      <c r="F7" s="54"/>
      <c r="G7" s="54"/>
      <c r="H7" s="54"/>
    </row>
    <row r="8" spans="2:256" ht="20.100000000000001" customHeight="1" x14ac:dyDescent="0.2">
      <c r="B8" s="53">
        <f t="shared" ref="B8:B16" si="0">B7+1</f>
        <v>2</v>
      </c>
      <c r="C8" s="54"/>
      <c r="D8" s="54"/>
      <c r="E8" s="54"/>
      <c r="F8" s="54"/>
      <c r="G8" s="54"/>
      <c r="H8" s="54"/>
    </row>
    <row r="9" spans="2:256" ht="20.100000000000001" customHeight="1" x14ac:dyDescent="0.2">
      <c r="B9" s="53">
        <f t="shared" si="0"/>
        <v>3</v>
      </c>
      <c r="C9" s="54"/>
      <c r="D9" s="54"/>
      <c r="E9" s="54"/>
      <c r="F9" s="54"/>
      <c r="G9" s="54"/>
      <c r="H9" s="54"/>
    </row>
    <row r="10" spans="2:256" ht="20.100000000000001" customHeight="1" x14ac:dyDescent="0.2">
      <c r="B10" s="53">
        <f t="shared" si="0"/>
        <v>4</v>
      </c>
      <c r="C10" s="54"/>
      <c r="D10" s="54"/>
      <c r="E10" s="54"/>
      <c r="F10" s="54"/>
      <c r="G10" s="54"/>
      <c r="H10" s="54"/>
    </row>
    <row r="11" spans="2:256" ht="20.100000000000001" customHeight="1" x14ac:dyDescent="0.2">
      <c r="B11" s="53">
        <f t="shared" si="0"/>
        <v>5</v>
      </c>
      <c r="C11" s="54"/>
      <c r="D11" s="54"/>
      <c r="E11" s="54"/>
      <c r="F11" s="54"/>
      <c r="G11" s="54"/>
      <c r="H11" s="54"/>
    </row>
    <row r="12" spans="2:256" ht="20.100000000000001" customHeight="1" x14ac:dyDescent="0.2">
      <c r="B12" s="53">
        <f t="shared" si="0"/>
        <v>6</v>
      </c>
      <c r="C12" s="54"/>
      <c r="D12" s="54"/>
      <c r="E12" s="54"/>
      <c r="F12" s="54"/>
      <c r="G12" s="54"/>
      <c r="H12" s="54"/>
    </row>
    <row r="13" spans="2:256" ht="20.100000000000001" customHeight="1" x14ac:dyDescent="0.2">
      <c r="B13" s="53">
        <f t="shared" si="0"/>
        <v>7</v>
      </c>
      <c r="C13" s="54"/>
      <c r="D13" s="54"/>
      <c r="E13" s="54"/>
      <c r="F13" s="54"/>
      <c r="G13" s="54"/>
      <c r="H13" s="54"/>
    </row>
    <row r="14" spans="2:256" ht="20.100000000000001" customHeight="1" x14ac:dyDescent="0.2">
      <c r="B14" s="53">
        <f t="shared" si="0"/>
        <v>8</v>
      </c>
      <c r="C14" s="54"/>
      <c r="D14" s="54"/>
      <c r="E14" s="54"/>
      <c r="F14" s="54"/>
      <c r="G14" s="54"/>
      <c r="H14" s="54"/>
    </row>
    <row r="15" spans="2:256" ht="20.100000000000001" customHeight="1" x14ac:dyDescent="0.2">
      <c r="B15" s="53">
        <f t="shared" si="0"/>
        <v>9</v>
      </c>
      <c r="C15" s="54"/>
      <c r="D15" s="54"/>
      <c r="E15" s="54"/>
      <c r="F15" s="54"/>
      <c r="G15" s="54"/>
      <c r="H15" s="54"/>
    </row>
    <row r="16" spans="2:256" ht="20.100000000000001" customHeight="1" x14ac:dyDescent="0.2">
      <c r="B16" s="53">
        <f t="shared" si="0"/>
        <v>10</v>
      </c>
      <c r="C16" s="54"/>
      <c r="D16" s="54"/>
      <c r="E16" s="54"/>
      <c r="F16" s="54"/>
      <c r="G16" s="54"/>
      <c r="H16" s="54"/>
    </row>
    <row r="17" spans="2:8" ht="20.100000000000001" customHeight="1" x14ac:dyDescent="0.2">
      <c r="B17" s="53" t="s">
        <v>147</v>
      </c>
      <c r="C17" s="54"/>
      <c r="D17" s="54"/>
      <c r="E17" s="54"/>
      <c r="F17" s="54"/>
      <c r="G17" s="54"/>
      <c r="H17" s="54"/>
    </row>
    <row r="18" spans="2:8" x14ac:dyDescent="0.2">
      <c r="B18" s="152" t="s">
        <v>262</v>
      </c>
      <c r="C18" s="58"/>
      <c r="D18" s="58"/>
      <c r="E18" s="58"/>
      <c r="F18" s="58"/>
      <c r="G18" s="58"/>
      <c r="H18" s="58"/>
    </row>
    <row r="19" spans="2:8" x14ac:dyDescent="0.2">
      <c r="B19" s="153" t="s">
        <v>373</v>
      </c>
      <c r="C19" s="58"/>
      <c r="D19" s="58"/>
      <c r="E19" s="58"/>
      <c r="F19" s="58"/>
      <c r="G19" s="58"/>
      <c r="H19" s="58"/>
    </row>
    <row r="20" spans="2:8" x14ac:dyDescent="0.2">
      <c r="B20" s="58"/>
      <c r="C20" s="58"/>
      <c r="D20" s="58"/>
      <c r="E20" s="58"/>
      <c r="F20" s="58"/>
      <c r="G20" s="58"/>
      <c r="H20" s="58"/>
    </row>
    <row r="21" spans="2:8" ht="49.5" customHeight="1" x14ac:dyDescent="0.2">
      <c r="B21" s="303"/>
      <c r="C21" s="303"/>
      <c r="D21" s="303"/>
      <c r="E21" s="303"/>
      <c r="F21" s="303"/>
    </row>
  </sheetData>
  <mergeCells count="4">
    <mergeCell ref="C4:D4"/>
    <mergeCell ref="B21:F21"/>
    <mergeCell ref="G4:H4"/>
    <mergeCell ref="B2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workbookViewId="0">
      <selection activeCell="H1" sqref="H1"/>
    </sheetView>
  </sheetViews>
  <sheetFormatPr baseColWidth="10" defaultRowHeight="12.75" x14ac:dyDescent="0.2"/>
  <cols>
    <col min="2" max="2" width="11.28515625" customWidth="1"/>
    <col min="3" max="3" width="20.42578125" customWidth="1"/>
    <col min="4" max="4" width="2.7109375" customWidth="1"/>
    <col min="5" max="5" width="18.85546875" customWidth="1"/>
    <col min="6" max="6" width="16.85546875" customWidth="1"/>
    <col min="7" max="7" width="14" customWidth="1"/>
    <col min="8" max="8" width="17.140625" customWidth="1"/>
  </cols>
  <sheetData>
    <row r="1" spans="2:8" x14ac:dyDescent="0.2">
      <c r="B1" s="58"/>
      <c r="C1" s="58"/>
      <c r="D1" s="58"/>
      <c r="E1" s="58"/>
      <c r="F1" s="58"/>
      <c r="G1" s="58"/>
      <c r="H1" s="155" t="s">
        <v>379</v>
      </c>
    </row>
    <row r="2" spans="2:8" ht="15.75" x14ac:dyDescent="0.25">
      <c r="B2" s="304" t="s">
        <v>152</v>
      </c>
      <c r="C2" s="304"/>
      <c r="D2" s="304"/>
      <c r="E2" s="304"/>
      <c r="F2" s="304"/>
      <c r="G2" s="304"/>
      <c r="H2" s="304"/>
    </row>
    <row r="3" spans="2:8" ht="15" x14ac:dyDescent="0.2">
      <c r="B3" s="312" t="s">
        <v>374</v>
      </c>
      <c r="C3" s="312"/>
      <c r="D3" s="312"/>
      <c r="E3" s="312"/>
      <c r="F3" s="312"/>
      <c r="G3" s="312"/>
      <c r="H3" s="312"/>
    </row>
    <row r="4" spans="2:8" ht="15" x14ac:dyDescent="0.2">
      <c r="B4" s="154"/>
      <c r="C4" s="154"/>
      <c r="D4" s="154"/>
      <c r="E4" s="154"/>
      <c r="F4" s="154"/>
      <c r="G4" s="154"/>
      <c r="H4" s="154"/>
    </row>
    <row r="5" spans="2:8" x14ac:dyDescent="0.2">
      <c r="B5" s="55" t="s">
        <v>151</v>
      </c>
      <c r="C5" s="308"/>
      <c r="D5" s="308"/>
      <c r="E5" s="308"/>
      <c r="F5" s="56"/>
      <c r="G5" s="56" t="s">
        <v>289</v>
      </c>
      <c r="H5" s="51"/>
    </row>
    <row r="6" spans="2:8" x14ac:dyDescent="0.2">
      <c r="B6" s="55"/>
      <c r="C6" s="55"/>
      <c r="D6" s="60"/>
      <c r="E6" s="60"/>
      <c r="F6" s="56"/>
      <c r="G6" s="61"/>
      <c r="H6" s="62"/>
    </row>
    <row r="7" spans="2:8" ht="34.5" customHeight="1" x14ac:dyDescent="0.2">
      <c r="B7" s="305" t="s">
        <v>153</v>
      </c>
      <c r="C7" s="306"/>
      <c r="D7" s="307"/>
      <c r="E7" s="68" t="s">
        <v>281</v>
      </c>
      <c r="F7" s="68" t="s">
        <v>284</v>
      </c>
      <c r="G7" s="52" t="s">
        <v>282</v>
      </c>
      <c r="H7" s="52" t="s">
        <v>283</v>
      </c>
    </row>
    <row r="8" spans="2:8" ht="20.100000000000001" customHeight="1" x14ac:dyDescent="0.2">
      <c r="B8" s="309"/>
      <c r="C8" s="310"/>
      <c r="D8" s="311"/>
      <c r="E8" s="44"/>
      <c r="F8" s="45"/>
      <c r="G8" s="45"/>
      <c r="H8" s="63">
        <f>SUM(E8:G8)</f>
        <v>0</v>
      </c>
    </row>
    <row r="9" spans="2:8" ht="20.100000000000001" customHeight="1" x14ac:dyDescent="0.2">
      <c r="B9" s="309"/>
      <c r="C9" s="310"/>
      <c r="D9" s="311"/>
      <c r="E9" s="44"/>
      <c r="F9" s="45"/>
      <c r="G9" s="45"/>
      <c r="H9" s="63">
        <f t="shared" ref="H9:H16" si="0">SUM(E9:G9)</f>
        <v>0</v>
      </c>
    </row>
    <row r="10" spans="2:8" ht="20.100000000000001" customHeight="1" x14ac:dyDescent="0.2">
      <c r="B10" s="309"/>
      <c r="C10" s="310"/>
      <c r="D10" s="311"/>
      <c r="E10" s="44"/>
      <c r="F10" s="45"/>
      <c r="G10" s="45"/>
      <c r="H10" s="63">
        <f t="shared" si="0"/>
        <v>0</v>
      </c>
    </row>
    <row r="11" spans="2:8" ht="20.100000000000001" customHeight="1" x14ac:dyDescent="0.2">
      <c r="B11" s="309"/>
      <c r="C11" s="310"/>
      <c r="D11" s="311"/>
      <c r="E11" s="44"/>
      <c r="F11" s="45"/>
      <c r="G11" s="45"/>
      <c r="H11" s="63">
        <f t="shared" si="0"/>
        <v>0</v>
      </c>
    </row>
    <row r="12" spans="2:8" ht="20.100000000000001" customHeight="1" x14ac:dyDescent="0.2">
      <c r="B12" s="309"/>
      <c r="C12" s="310"/>
      <c r="D12" s="311"/>
      <c r="E12" s="44"/>
      <c r="F12" s="45"/>
      <c r="G12" s="45"/>
      <c r="H12" s="63">
        <f t="shared" si="0"/>
        <v>0</v>
      </c>
    </row>
    <row r="13" spans="2:8" ht="20.100000000000001" customHeight="1" x14ac:dyDescent="0.2">
      <c r="B13" s="309"/>
      <c r="C13" s="310"/>
      <c r="D13" s="311"/>
      <c r="E13" s="44"/>
      <c r="F13" s="44"/>
      <c r="G13" s="44"/>
      <c r="H13" s="63">
        <f t="shared" si="0"/>
        <v>0</v>
      </c>
    </row>
    <row r="14" spans="2:8" ht="20.100000000000001" customHeight="1" x14ac:dyDescent="0.2">
      <c r="B14" s="309"/>
      <c r="C14" s="310"/>
      <c r="D14" s="311"/>
      <c r="E14" s="44"/>
      <c r="F14" s="44"/>
      <c r="G14" s="44"/>
      <c r="H14" s="63">
        <f t="shared" si="0"/>
        <v>0</v>
      </c>
    </row>
    <row r="15" spans="2:8" ht="20.100000000000001" customHeight="1" x14ac:dyDescent="0.2">
      <c r="B15" s="309"/>
      <c r="C15" s="310"/>
      <c r="D15" s="311"/>
      <c r="E15" s="44"/>
      <c r="F15" s="44"/>
      <c r="G15" s="44"/>
      <c r="H15" s="63">
        <f t="shared" si="0"/>
        <v>0</v>
      </c>
    </row>
    <row r="16" spans="2:8" ht="20.100000000000001" customHeight="1" x14ac:dyDescent="0.2">
      <c r="B16" s="309"/>
      <c r="C16" s="310"/>
      <c r="D16" s="311"/>
      <c r="E16" s="44"/>
      <c r="F16" s="44"/>
      <c r="G16" s="44"/>
      <c r="H16" s="63">
        <f t="shared" si="0"/>
        <v>0</v>
      </c>
    </row>
    <row r="17" spans="2:8" ht="20.100000000000001" customHeight="1" x14ac:dyDescent="0.2">
      <c r="B17" s="305" t="s">
        <v>287</v>
      </c>
      <c r="C17" s="306"/>
      <c r="D17" s="307"/>
      <c r="E17" s="138">
        <f>SUM(E8:E16)</f>
        <v>0</v>
      </c>
      <c r="F17" s="138">
        <f>SUM(F8:F16)</f>
        <v>0</v>
      </c>
      <c r="G17" s="138">
        <f>SUM(G8:G16)</f>
        <v>0</v>
      </c>
      <c r="H17" s="138">
        <f>SUM(H8:H16)</f>
        <v>0</v>
      </c>
    </row>
    <row r="18" spans="2:8" x14ac:dyDescent="0.2">
      <c r="B18" s="136" t="s">
        <v>263</v>
      </c>
      <c r="C18" s="64"/>
      <c r="D18" s="50"/>
      <c r="E18" s="50"/>
      <c r="F18" s="50"/>
      <c r="G18" s="50"/>
      <c r="H18" s="58"/>
    </row>
    <row r="19" spans="2:8" x14ac:dyDescent="0.2">
      <c r="B19" s="65" t="s">
        <v>372</v>
      </c>
      <c r="C19" s="65"/>
      <c r="D19" s="50"/>
      <c r="E19" s="50"/>
      <c r="F19" s="50"/>
      <c r="G19" s="50"/>
      <c r="H19" s="58"/>
    </row>
    <row r="21" spans="2:8" x14ac:dyDescent="0.2">
      <c r="B21" s="141"/>
    </row>
  </sheetData>
  <mergeCells count="14">
    <mergeCell ref="B17:D17"/>
    <mergeCell ref="C5:E5"/>
    <mergeCell ref="B15:D15"/>
    <mergeCell ref="B16:D16"/>
    <mergeCell ref="B2:H2"/>
    <mergeCell ref="B11:D11"/>
    <mergeCell ref="B12:D12"/>
    <mergeCell ref="B13:D13"/>
    <mergeCell ref="B14:D14"/>
    <mergeCell ref="B7:D7"/>
    <mergeCell ref="B8:D8"/>
    <mergeCell ref="B9:D9"/>
    <mergeCell ref="B10:D10"/>
    <mergeCell ref="B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workbookViewId="0">
      <selection activeCell="H1" sqref="H1"/>
    </sheetView>
  </sheetViews>
  <sheetFormatPr baseColWidth="10" defaultColWidth="7" defaultRowHeight="12.75" x14ac:dyDescent="0.2"/>
  <cols>
    <col min="1" max="1" width="7" style="41" customWidth="1"/>
    <col min="2" max="2" width="10.140625" style="41" customWidth="1"/>
    <col min="3" max="3" width="23.85546875" style="41" customWidth="1"/>
    <col min="4" max="4" width="10.5703125" style="41" customWidth="1"/>
    <col min="5" max="5" width="17.28515625" style="41" customWidth="1"/>
    <col min="6" max="6" width="15.7109375" style="41" customWidth="1"/>
    <col min="7" max="7" width="24.42578125" style="41" customWidth="1"/>
    <col min="8" max="8" width="27.85546875" style="41" customWidth="1"/>
    <col min="9" max="255" width="11.42578125" style="41" customWidth="1"/>
    <col min="256" max="16384" width="7" style="41"/>
  </cols>
  <sheetData>
    <row r="1" spans="2:10" x14ac:dyDescent="0.2">
      <c r="B1" s="50"/>
      <c r="C1" s="50"/>
      <c r="D1" s="50"/>
      <c r="E1" s="50"/>
      <c r="F1" s="50"/>
      <c r="G1" s="50"/>
      <c r="H1" s="155" t="s">
        <v>380</v>
      </c>
    </row>
    <row r="2" spans="2:10" ht="15.75" x14ac:dyDescent="0.25">
      <c r="B2" s="316" t="s">
        <v>375</v>
      </c>
      <c r="C2" s="316"/>
      <c r="D2" s="316"/>
      <c r="E2" s="316"/>
      <c r="F2" s="316"/>
      <c r="G2" s="316"/>
      <c r="H2" s="316"/>
      <c r="I2" s="66"/>
      <c r="J2" s="66"/>
    </row>
    <row r="3" spans="2:10" ht="15.75" x14ac:dyDescent="0.25">
      <c r="B3" s="145"/>
      <c r="C3" s="145"/>
      <c r="D3" s="145"/>
      <c r="E3" s="145"/>
      <c r="F3" s="145"/>
      <c r="G3" s="145"/>
      <c r="H3" s="145"/>
      <c r="I3" s="66"/>
      <c r="J3" s="66"/>
    </row>
    <row r="4" spans="2:10" x14ac:dyDescent="0.2">
      <c r="B4" s="55" t="s">
        <v>148</v>
      </c>
      <c r="C4" s="313"/>
      <c r="D4" s="314"/>
      <c r="E4" s="314"/>
      <c r="F4" s="315"/>
      <c r="G4" s="56" t="s">
        <v>289</v>
      </c>
      <c r="H4" s="49"/>
    </row>
    <row r="5" spans="2:10" x14ac:dyDescent="0.2">
      <c r="B5" s="50"/>
      <c r="C5" s="50"/>
      <c r="D5" s="50"/>
      <c r="E5" s="50"/>
      <c r="F5" s="50"/>
      <c r="G5" s="50"/>
      <c r="H5" s="50"/>
    </row>
    <row r="6" spans="2:10" ht="38.25" x14ac:dyDescent="0.2">
      <c r="B6" s="76" t="s">
        <v>146</v>
      </c>
      <c r="C6" s="76" t="s">
        <v>155</v>
      </c>
      <c r="D6" s="52" t="s">
        <v>156</v>
      </c>
      <c r="E6" s="68" t="s">
        <v>157</v>
      </c>
      <c r="F6" s="68" t="s">
        <v>288</v>
      </c>
      <c r="G6" s="68" t="s">
        <v>377</v>
      </c>
      <c r="H6" s="68" t="s">
        <v>158</v>
      </c>
    </row>
    <row r="7" spans="2:10" ht="17.25" customHeight="1" x14ac:dyDescent="0.2">
      <c r="B7" s="80">
        <v>1</v>
      </c>
      <c r="C7" s="77"/>
      <c r="D7" s="44"/>
      <c r="E7" s="44"/>
      <c r="F7" s="44"/>
      <c r="G7" s="44"/>
      <c r="H7" s="44"/>
    </row>
    <row r="8" spans="2:10" ht="17.25" customHeight="1" x14ac:dyDescent="0.2">
      <c r="B8" s="80">
        <v>2</v>
      </c>
      <c r="C8" s="77"/>
      <c r="D8" s="44"/>
      <c r="E8" s="44"/>
      <c r="F8" s="44"/>
      <c r="G8" s="44"/>
      <c r="H8" s="44"/>
    </row>
    <row r="9" spans="2:10" ht="17.25" customHeight="1" x14ac:dyDescent="0.2">
      <c r="B9" s="80">
        <v>3</v>
      </c>
      <c r="C9" s="77"/>
      <c r="D9" s="44"/>
      <c r="E9" s="44"/>
      <c r="F9" s="44"/>
      <c r="G9" s="44"/>
      <c r="H9" s="44"/>
    </row>
    <row r="10" spans="2:10" ht="17.25" customHeight="1" x14ac:dyDescent="0.2">
      <c r="B10" s="80">
        <v>4</v>
      </c>
      <c r="C10" s="77"/>
      <c r="D10" s="44"/>
      <c r="E10" s="44"/>
      <c r="F10" s="44"/>
      <c r="G10" s="44"/>
      <c r="H10" s="44"/>
    </row>
    <row r="11" spans="2:10" ht="17.25" customHeight="1" x14ac:dyDescent="0.2">
      <c r="B11" s="80">
        <v>5</v>
      </c>
      <c r="C11" s="77"/>
      <c r="D11" s="44"/>
      <c r="E11" s="44"/>
      <c r="F11" s="44"/>
      <c r="G11" s="44"/>
      <c r="H11" s="44"/>
    </row>
    <row r="12" spans="2:10" ht="17.25" customHeight="1" x14ac:dyDescent="0.2">
      <c r="B12" s="80">
        <v>6</v>
      </c>
      <c r="C12" s="77"/>
      <c r="D12" s="44"/>
      <c r="E12" s="44"/>
      <c r="F12" s="44"/>
      <c r="G12" s="44"/>
      <c r="H12" s="44"/>
    </row>
    <row r="13" spans="2:10" ht="17.25" customHeight="1" x14ac:dyDescent="0.2">
      <c r="B13" s="80">
        <v>7</v>
      </c>
      <c r="C13" s="77"/>
      <c r="D13" s="44"/>
      <c r="E13" s="44"/>
      <c r="F13" s="44"/>
      <c r="G13" s="44"/>
      <c r="H13" s="44"/>
    </row>
    <row r="14" spans="2:10" ht="17.25" customHeight="1" x14ac:dyDescent="0.2">
      <c r="B14" s="80">
        <v>8</v>
      </c>
      <c r="C14" s="77"/>
      <c r="D14" s="44"/>
      <c r="E14" s="44"/>
      <c r="F14" s="44"/>
      <c r="G14" s="44"/>
      <c r="H14" s="44"/>
    </row>
    <row r="15" spans="2:10" ht="17.25" customHeight="1" x14ac:dyDescent="0.2">
      <c r="B15" s="80">
        <v>9</v>
      </c>
      <c r="C15" s="77"/>
      <c r="D15" s="44"/>
      <c r="E15" s="44"/>
      <c r="F15" s="44"/>
      <c r="G15" s="44"/>
      <c r="H15" s="44"/>
    </row>
    <row r="16" spans="2:10" ht="17.25" customHeight="1" x14ac:dyDescent="0.2">
      <c r="B16" s="80">
        <v>10</v>
      </c>
      <c r="C16" s="77"/>
      <c r="D16" s="44"/>
      <c r="E16" s="44"/>
      <c r="F16" s="44"/>
      <c r="G16" s="44"/>
      <c r="H16" s="44"/>
    </row>
    <row r="17" spans="2:8" ht="17.25" customHeight="1" x14ac:dyDescent="0.2">
      <c r="B17" s="80" t="s">
        <v>147</v>
      </c>
      <c r="C17" s="77"/>
      <c r="D17" s="44"/>
      <c r="E17" s="44"/>
      <c r="F17" s="44"/>
      <c r="G17" s="44"/>
      <c r="H17" s="44"/>
    </row>
    <row r="18" spans="2:8" ht="5.25" customHeight="1" x14ac:dyDescent="0.2"/>
    <row r="19" spans="2:8" x14ac:dyDescent="0.2">
      <c r="B19" s="137" t="s">
        <v>263</v>
      </c>
    </row>
    <row r="20" spans="2:8" x14ac:dyDescent="0.2">
      <c r="B20" s="47" t="s">
        <v>159</v>
      </c>
      <c r="C20" s="67"/>
    </row>
    <row r="22" spans="2:8" x14ac:dyDescent="0.2">
      <c r="B22" s="67"/>
      <c r="C22" s="67"/>
    </row>
  </sheetData>
  <mergeCells count="2">
    <mergeCell ref="C4:F4"/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workbookViewId="0">
      <selection activeCell="I1" sqref="I1"/>
    </sheetView>
  </sheetViews>
  <sheetFormatPr baseColWidth="10" defaultRowHeight="12.75" x14ac:dyDescent="0.2"/>
  <cols>
    <col min="1" max="1" width="4" style="41" customWidth="1"/>
    <col min="2" max="2" width="7.7109375" style="41" customWidth="1"/>
    <col min="3" max="3" width="2" style="41" customWidth="1"/>
    <col min="4" max="4" width="20.85546875" style="41" customWidth="1"/>
    <col min="5" max="5" width="17.5703125" style="41" customWidth="1"/>
    <col min="6" max="6" width="14.85546875" style="41" customWidth="1"/>
    <col min="7" max="7" width="12.42578125" style="41" customWidth="1"/>
    <col min="8" max="8" width="13.5703125" style="41" customWidth="1"/>
    <col min="9" max="9" width="12.85546875" style="41" customWidth="1"/>
    <col min="10" max="16384" width="11.42578125" style="41"/>
  </cols>
  <sheetData>
    <row r="1" spans="2:10" x14ac:dyDescent="0.2">
      <c r="I1" s="155" t="s">
        <v>381</v>
      </c>
    </row>
    <row r="2" spans="2:10" x14ac:dyDescent="0.2">
      <c r="I2" s="155"/>
    </row>
    <row r="3" spans="2:10" ht="15.75" x14ac:dyDescent="0.25">
      <c r="B3" s="318" t="s">
        <v>292</v>
      </c>
      <c r="C3" s="318"/>
      <c r="D3" s="318"/>
      <c r="E3" s="318"/>
      <c r="F3" s="318"/>
      <c r="G3" s="318"/>
      <c r="H3" s="318"/>
      <c r="I3" s="318"/>
      <c r="J3" s="66"/>
    </row>
    <row r="5" spans="2:10" x14ac:dyDescent="0.2">
      <c r="B5" s="55" t="s">
        <v>148</v>
      </c>
      <c r="C5" s="50"/>
      <c r="D5" s="308"/>
      <c r="E5" s="308"/>
      <c r="F5" s="308"/>
      <c r="H5" s="56" t="s">
        <v>289</v>
      </c>
      <c r="I5" s="49"/>
    </row>
    <row r="7" spans="2:10" ht="33.75" customHeight="1" x14ac:dyDescent="0.2">
      <c r="B7" s="319" t="s">
        <v>160</v>
      </c>
      <c r="C7" s="320"/>
      <c r="D7" s="323" t="s">
        <v>155</v>
      </c>
      <c r="E7" s="323" t="s">
        <v>237</v>
      </c>
      <c r="F7" s="325" t="s">
        <v>279</v>
      </c>
      <c r="G7" s="325" t="s">
        <v>280</v>
      </c>
      <c r="H7" s="327" t="s">
        <v>161</v>
      </c>
      <c r="I7" s="328"/>
    </row>
    <row r="8" spans="2:10" ht="15.75" customHeight="1" x14ac:dyDescent="0.2">
      <c r="B8" s="321"/>
      <c r="C8" s="322"/>
      <c r="D8" s="324"/>
      <c r="E8" s="324"/>
      <c r="F8" s="326"/>
      <c r="G8" s="326"/>
      <c r="H8" s="85" t="s">
        <v>162</v>
      </c>
      <c r="I8" s="85" t="s">
        <v>163</v>
      </c>
    </row>
    <row r="9" spans="2:10" ht="20.100000000000001" customHeight="1" x14ac:dyDescent="0.2">
      <c r="B9" s="317">
        <v>1</v>
      </c>
      <c r="C9" s="317"/>
      <c r="D9" s="81"/>
      <c r="E9" s="81"/>
      <c r="F9" s="82"/>
      <c r="G9" s="82"/>
      <c r="H9" s="83"/>
      <c r="I9" s="83"/>
    </row>
    <row r="10" spans="2:10" ht="20.100000000000001" customHeight="1" x14ac:dyDescent="0.2">
      <c r="B10" s="317">
        <v>2</v>
      </c>
      <c r="C10" s="317"/>
      <c r="D10" s="84"/>
      <c r="E10" s="84"/>
      <c r="F10" s="82"/>
      <c r="G10" s="82"/>
      <c r="H10" s="83"/>
      <c r="I10" s="83"/>
    </row>
    <row r="11" spans="2:10" ht="20.100000000000001" customHeight="1" x14ac:dyDescent="0.2">
      <c r="B11" s="317">
        <v>3</v>
      </c>
      <c r="C11" s="317"/>
      <c r="D11" s="84"/>
      <c r="E11" s="84"/>
      <c r="F11" s="82"/>
      <c r="G11" s="82"/>
      <c r="H11" s="83"/>
      <c r="I11" s="83"/>
    </row>
    <row r="12" spans="2:10" ht="20.100000000000001" customHeight="1" x14ac:dyDescent="0.2">
      <c r="B12" s="317">
        <v>4</v>
      </c>
      <c r="C12" s="317"/>
      <c r="D12" s="84"/>
      <c r="E12" s="84"/>
      <c r="F12" s="82"/>
      <c r="G12" s="82"/>
      <c r="H12" s="83"/>
      <c r="I12" s="83"/>
    </row>
    <row r="13" spans="2:10" ht="20.100000000000001" customHeight="1" x14ac:dyDescent="0.2">
      <c r="B13" s="317">
        <v>5</v>
      </c>
      <c r="C13" s="317"/>
      <c r="D13" s="84"/>
      <c r="E13" s="84"/>
      <c r="F13" s="82"/>
      <c r="G13" s="82"/>
      <c r="H13" s="83"/>
      <c r="I13" s="83"/>
    </row>
    <row r="14" spans="2:10" ht="20.100000000000001" customHeight="1" x14ac:dyDescent="0.2">
      <c r="B14" s="317">
        <v>6</v>
      </c>
      <c r="C14" s="317"/>
      <c r="D14" s="84"/>
      <c r="E14" s="84"/>
      <c r="F14" s="82"/>
      <c r="G14" s="82"/>
      <c r="H14" s="83"/>
      <c r="I14" s="83"/>
    </row>
    <row r="15" spans="2:10" ht="20.100000000000001" customHeight="1" x14ac:dyDescent="0.2">
      <c r="B15" s="317">
        <v>7</v>
      </c>
      <c r="C15" s="317"/>
      <c r="D15" s="84"/>
      <c r="E15" s="84"/>
      <c r="F15" s="82"/>
      <c r="G15" s="82"/>
      <c r="H15" s="83"/>
      <c r="I15" s="83"/>
    </row>
    <row r="16" spans="2:10" ht="20.100000000000001" customHeight="1" x14ac:dyDescent="0.2">
      <c r="B16" s="317">
        <v>8</v>
      </c>
      <c r="C16" s="317"/>
      <c r="D16" s="84"/>
      <c r="E16" s="84"/>
      <c r="F16" s="82"/>
      <c r="G16" s="82"/>
      <c r="H16" s="83"/>
      <c r="I16" s="83"/>
    </row>
    <row r="17" spans="2:9" ht="20.100000000000001" customHeight="1" x14ac:dyDescent="0.2">
      <c r="B17" s="317">
        <v>9</v>
      </c>
      <c r="C17" s="317"/>
      <c r="D17" s="84"/>
      <c r="E17" s="84"/>
      <c r="F17" s="82"/>
      <c r="G17" s="82"/>
      <c r="H17" s="83"/>
      <c r="I17" s="83"/>
    </row>
    <row r="18" spans="2:9" ht="20.100000000000001" customHeight="1" x14ac:dyDescent="0.2">
      <c r="B18" s="317">
        <v>10</v>
      </c>
      <c r="C18" s="317"/>
      <c r="D18" s="84"/>
      <c r="E18" s="84"/>
      <c r="F18" s="82"/>
      <c r="G18" s="82"/>
      <c r="H18" s="83"/>
      <c r="I18" s="83"/>
    </row>
    <row r="19" spans="2:9" ht="20.100000000000001" customHeight="1" x14ac:dyDescent="0.2">
      <c r="B19" s="317" t="s">
        <v>147</v>
      </c>
      <c r="C19" s="317"/>
      <c r="D19" s="84"/>
      <c r="E19" s="84"/>
      <c r="F19" s="82"/>
      <c r="G19" s="82"/>
      <c r="H19" s="83"/>
      <c r="I19" s="83"/>
    </row>
    <row r="20" spans="2:9" ht="7.5" customHeight="1" x14ac:dyDescent="0.2"/>
    <row r="21" spans="2:9" x14ac:dyDescent="0.2">
      <c r="B21" s="137" t="s">
        <v>263</v>
      </c>
    </row>
    <row r="22" spans="2:9" x14ac:dyDescent="0.2">
      <c r="B22" s="47" t="s">
        <v>293</v>
      </c>
    </row>
  </sheetData>
  <mergeCells count="19">
    <mergeCell ref="B17:C17"/>
    <mergeCell ref="B18:C18"/>
    <mergeCell ref="B19:C19"/>
    <mergeCell ref="B10:C10"/>
    <mergeCell ref="B11:C11"/>
    <mergeCell ref="B12:C12"/>
    <mergeCell ref="B13:C13"/>
    <mergeCell ref="B15:C15"/>
    <mergeCell ref="B16:C16"/>
    <mergeCell ref="B14:C14"/>
    <mergeCell ref="B9:C9"/>
    <mergeCell ref="B3:I3"/>
    <mergeCell ref="B7:C8"/>
    <mergeCell ref="D7:D8"/>
    <mergeCell ref="E7:E8"/>
    <mergeCell ref="F7:F8"/>
    <mergeCell ref="G7:G8"/>
    <mergeCell ref="H7:I7"/>
    <mergeCell ref="D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showGridLines="0" workbookViewId="0">
      <selection activeCell="G1" sqref="G1"/>
    </sheetView>
  </sheetViews>
  <sheetFormatPr baseColWidth="10" defaultColWidth="2" defaultRowHeight="12.75" x14ac:dyDescent="0.2"/>
  <cols>
    <col min="1" max="1" width="4" style="41" customWidth="1"/>
    <col min="2" max="2" width="9.85546875" style="41" customWidth="1"/>
    <col min="3" max="3" width="7.42578125" style="41" customWidth="1"/>
    <col min="4" max="4" width="20.85546875" style="41" customWidth="1"/>
    <col min="5" max="5" width="31.42578125" style="41" customWidth="1"/>
    <col min="6" max="6" width="16.85546875" style="41" customWidth="1"/>
    <col min="7" max="7" width="17.28515625" style="41" customWidth="1"/>
    <col min="8" max="253" width="11.42578125" style="41" customWidth="1"/>
    <col min="254" max="254" width="4" style="41" customWidth="1"/>
    <col min="255" max="255" width="11.42578125" style="41" customWidth="1"/>
    <col min="256" max="16384" width="2" style="41"/>
  </cols>
  <sheetData>
    <row r="1" spans="2:7" x14ac:dyDescent="0.2">
      <c r="G1" s="155" t="s">
        <v>382</v>
      </c>
    </row>
    <row r="2" spans="2:7" ht="15.75" x14ac:dyDescent="0.25">
      <c r="B2" s="318" t="s">
        <v>166</v>
      </c>
      <c r="C2" s="318"/>
      <c r="D2" s="318"/>
      <c r="E2" s="318"/>
      <c r="F2" s="318"/>
      <c r="G2" s="318"/>
    </row>
    <row r="4" spans="2:7" ht="15.75" customHeight="1" x14ac:dyDescent="0.2">
      <c r="B4" s="55" t="s">
        <v>148</v>
      </c>
      <c r="C4" s="50"/>
      <c r="D4" s="73"/>
      <c r="E4" s="75"/>
      <c r="F4" s="79" t="s">
        <v>149</v>
      </c>
      <c r="G4" s="49"/>
    </row>
    <row r="6" spans="2:7" ht="36" customHeight="1" x14ac:dyDescent="0.2">
      <c r="B6" s="329" t="s">
        <v>164</v>
      </c>
      <c r="C6" s="330"/>
      <c r="D6" s="333" t="s">
        <v>165</v>
      </c>
      <c r="E6" s="333" t="s">
        <v>335</v>
      </c>
      <c r="F6" s="335" t="s">
        <v>338</v>
      </c>
      <c r="G6" s="336"/>
    </row>
    <row r="7" spans="2:7" ht="24.75" customHeight="1" x14ac:dyDescent="0.2">
      <c r="B7" s="331"/>
      <c r="C7" s="332"/>
      <c r="D7" s="334"/>
      <c r="E7" s="334"/>
      <c r="F7" s="139" t="s">
        <v>295</v>
      </c>
      <c r="G7" s="139" t="s">
        <v>294</v>
      </c>
    </row>
    <row r="8" spans="2:7" x14ac:dyDescent="0.2">
      <c r="B8" s="339"/>
      <c r="C8" s="340"/>
      <c r="D8" s="44"/>
      <c r="E8" s="44"/>
      <c r="F8" s="44"/>
      <c r="G8" s="44"/>
    </row>
    <row r="9" spans="2:7" x14ac:dyDescent="0.2">
      <c r="B9" s="339"/>
      <c r="C9" s="340"/>
      <c r="D9" s="44"/>
      <c r="E9" s="44"/>
      <c r="F9" s="44"/>
      <c r="G9" s="44"/>
    </row>
    <row r="10" spans="2:7" x14ac:dyDescent="0.2">
      <c r="B10" s="339"/>
      <c r="C10" s="340"/>
      <c r="D10" s="44"/>
      <c r="E10" s="44"/>
      <c r="F10" s="44"/>
      <c r="G10" s="44"/>
    </row>
    <row r="11" spans="2:7" x14ac:dyDescent="0.2">
      <c r="B11" s="339"/>
      <c r="C11" s="340"/>
      <c r="D11" s="44"/>
      <c r="E11" s="44"/>
      <c r="F11" s="44"/>
      <c r="G11" s="44"/>
    </row>
    <row r="12" spans="2:7" x14ac:dyDescent="0.2">
      <c r="B12" s="339"/>
      <c r="C12" s="340"/>
      <c r="D12" s="44"/>
      <c r="E12" s="44"/>
      <c r="F12" s="44"/>
      <c r="G12" s="44"/>
    </row>
    <row r="13" spans="2:7" x14ac:dyDescent="0.2">
      <c r="B13" s="341" t="s">
        <v>147</v>
      </c>
      <c r="C13" s="342"/>
      <c r="D13" s="69"/>
      <c r="E13" s="69"/>
      <c r="F13" s="70"/>
      <c r="G13" s="70"/>
    </row>
    <row r="14" spans="2:7" x14ac:dyDescent="0.2">
      <c r="B14" s="337"/>
      <c r="C14" s="338"/>
      <c r="D14" s="71"/>
      <c r="E14" s="71"/>
      <c r="F14" s="72"/>
      <c r="G14" s="72"/>
    </row>
    <row r="15" spans="2:7" ht="7.5" customHeight="1" x14ac:dyDescent="0.2"/>
    <row r="16" spans="2:7" x14ac:dyDescent="0.2">
      <c r="B16" s="148" t="s">
        <v>336</v>
      </c>
    </row>
    <row r="17" spans="2:2" x14ac:dyDescent="0.2">
      <c r="B17" s="67" t="s">
        <v>383</v>
      </c>
    </row>
    <row r="18" spans="2:2" x14ac:dyDescent="0.2">
      <c r="B18" s="41" t="s">
        <v>337</v>
      </c>
    </row>
  </sheetData>
  <mergeCells count="12">
    <mergeCell ref="B14:C14"/>
    <mergeCell ref="B8:C8"/>
    <mergeCell ref="B9:C9"/>
    <mergeCell ref="B10:C10"/>
    <mergeCell ref="B11:C11"/>
    <mergeCell ref="B12:C12"/>
    <mergeCell ref="B13:C13"/>
    <mergeCell ref="B2:G2"/>
    <mergeCell ref="B6:C7"/>
    <mergeCell ref="D6:D7"/>
    <mergeCell ref="E6:E7"/>
    <mergeCell ref="F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4"/>
  <sheetViews>
    <sheetView showGridLines="0" tabSelected="1" zoomScale="70" zoomScaleNormal="70" workbookViewId="0">
      <selection activeCell="B2" sqref="B2:G114"/>
    </sheetView>
  </sheetViews>
  <sheetFormatPr baseColWidth="10" defaultColWidth="2" defaultRowHeight="12.75" x14ac:dyDescent="0.2"/>
  <cols>
    <col min="1" max="1" width="4" style="41" customWidth="1"/>
    <col min="2" max="2" width="9.85546875" style="92" customWidth="1"/>
    <col min="3" max="3" width="20.5703125" style="92" customWidth="1"/>
    <col min="4" max="4" width="58" style="193" customWidth="1"/>
    <col min="5" max="5" width="37.85546875" style="193" customWidth="1"/>
    <col min="6" max="6" width="16.28515625" style="92" customWidth="1"/>
    <col min="7" max="7" width="14.85546875" style="92" customWidth="1"/>
    <col min="8" max="250" width="11.42578125" style="41" customWidth="1"/>
    <col min="251" max="251" width="4" style="41" customWidth="1"/>
    <col min="252" max="252" width="11.42578125" style="41" customWidth="1"/>
    <col min="253" max="16384" width="2" style="41"/>
  </cols>
  <sheetData>
    <row r="1" spans="2:7" x14ac:dyDescent="0.2">
      <c r="G1" s="79" t="s">
        <v>384</v>
      </c>
    </row>
    <row r="2" spans="2:7" ht="15.75" x14ac:dyDescent="0.2">
      <c r="B2" s="362" t="s">
        <v>168</v>
      </c>
      <c r="C2" s="362"/>
      <c r="D2" s="362"/>
      <c r="E2" s="362"/>
      <c r="F2" s="362"/>
      <c r="G2" s="362"/>
    </row>
    <row r="4" spans="2:7" x14ac:dyDescent="0.2">
      <c r="B4" s="56" t="s">
        <v>148</v>
      </c>
      <c r="C4" s="308" t="s">
        <v>416</v>
      </c>
      <c r="D4" s="308"/>
      <c r="F4" s="79" t="s">
        <v>149</v>
      </c>
      <c r="G4" s="200" t="s">
        <v>444</v>
      </c>
    </row>
    <row r="5" spans="2:7" ht="13.5" thickBot="1" x14ac:dyDescent="0.25"/>
    <row r="6" spans="2:7" ht="33.75" customHeight="1" thickBot="1" x14ac:dyDescent="0.25">
      <c r="B6" s="238" t="s">
        <v>146</v>
      </c>
      <c r="C6" s="239" t="s">
        <v>171</v>
      </c>
      <c r="D6" s="239" t="s">
        <v>169</v>
      </c>
      <c r="E6" s="239" t="s">
        <v>170</v>
      </c>
      <c r="F6" s="239" t="s">
        <v>264</v>
      </c>
      <c r="G6" s="240" t="s">
        <v>173</v>
      </c>
    </row>
    <row r="7" spans="2:7" s="129" customFormat="1" ht="18" customHeight="1" x14ac:dyDescent="0.2">
      <c r="B7" s="355">
        <v>1</v>
      </c>
      <c r="C7" s="343" t="s">
        <v>445</v>
      </c>
      <c r="D7" s="346" t="s">
        <v>493</v>
      </c>
      <c r="E7" s="247" t="s">
        <v>434</v>
      </c>
      <c r="F7" s="343" t="s">
        <v>446</v>
      </c>
      <c r="G7" s="349">
        <v>42795</v>
      </c>
    </row>
    <row r="8" spans="2:7" s="129" customFormat="1" ht="18" customHeight="1" x14ac:dyDescent="0.2">
      <c r="B8" s="356"/>
      <c r="C8" s="344"/>
      <c r="D8" s="347"/>
      <c r="E8" s="237" t="s">
        <v>431</v>
      </c>
      <c r="F8" s="344"/>
      <c r="G8" s="350"/>
    </row>
    <row r="9" spans="2:7" s="129" customFormat="1" ht="18" customHeight="1" x14ac:dyDescent="0.2">
      <c r="B9" s="356"/>
      <c r="C9" s="344"/>
      <c r="D9" s="347"/>
      <c r="E9" s="237" t="s">
        <v>417</v>
      </c>
      <c r="F9" s="344"/>
      <c r="G9" s="350"/>
    </row>
    <row r="10" spans="2:7" s="129" customFormat="1" ht="18" customHeight="1" x14ac:dyDescent="0.2">
      <c r="B10" s="356"/>
      <c r="C10" s="344"/>
      <c r="D10" s="347"/>
      <c r="E10" s="237" t="s">
        <v>429</v>
      </c>
      <c r="F10" s="344"/>
      <c r="G10" s="350"/>
    </row>
    <row r="11" spans="2:7" s="129" customFormat="1" ht="18" customHeight="1" x14ac:dyDescent="0.2">
      <c r="B11" s="356"/>
      <c r="C11" s="344"/>
      <c r="D11" s="347"/>
      <c r="E11" s="237" t="s">
        <v>430</v>
      </c>
      <c r="F11" s="344"/>
      <c r="G11" s="350"/>
    </row>
    <row r="12" spans="2:7" s="129" customFormat="1" ht="18" customHeight="1" thickBot="1" x14ac:dyDescent="0.25">
      <c r="B12" s="357"/>
      <c r="C12" s="345"/>
      <c r="D12" s="348"/>
      <c r="E12" s="241" t="s">
        <v>420</v>
      </c>
      <c r="F12" s="345"/>
      <c r="G12" s="351"/>
    </row>
    <row r="13" spans="2:7" s="129" customFormat="1" ht="18" customHeight="1" x14ac:dyDescent="0.2">
      <c r="B13" s="355">
        <v>2</v>
      </c>
      <c r="C13" s="343" t="s">
        <v>447</v>
      </c>
      <c r="D13" s="352" t="s">
        <v>494</v>
      </c>
      <c r="E13" s="247" t="s">
        <v>434</v>
      </c>
      <c r="F13" s="343" t="s">
        <v>448</v>
      </c>
      <c r="G13" s="349">
        <v>42800</v>
      </c>
    </row>
    <row r="14" spans="2:7" s="129" customFormat="1" ht="18" customHeight="1" x14ac:dyDescent="0.2">
      <c r="B14" s="356"/>
      <c r="C14" s="344"/>
      <c r="D14" s="353"/>
      <c r="E14" s="237" t="s">
        <v>431</v>
      </c>
      <c r="F14" s="344"/>
      <c r="G14" s="350"/>
    </row>
    <row r="15" spans="2:7" s="129" customFormat="1" ht="18" customHeight="1" x14ac:dyDescent="0.2">
      <c r="B15" s="356"/>
      <c r="C15" s="344"/>
      <c r="D15" s="353"/>
      <c r="E15" s="237" t="s">
        <v>417</v>
      </c>
      <c r="F15" s="344"/>
      <c r="G15" s="350"/>
    </row>
    <row r="16" spans="2:7" s="129" customFormat="1" ht="18" customHeight="1" x14ac:dyDescent="0.2">
      <c r="B16" s="356"/>
      <c r="C16" s="344"/>
      <c r="D16" s="353"/>
      <c r="E16" s="237" t="s">
        <v>429</v>
      </c>
      <c r="F16" s="344"/>
      <c r="G16" s="350"/>
    </row>
    <row r="17" spans="2:7" s="129" customFormat="1" ht="18" customHeight="1" x14ac:dyDescent="0.2">
      <c r="B17" s="356"/>
      <c r="C17" s="344"/>
      <c r="D17" s="353"/>
      <c r="E17" s="237" t="s">
        <v>430</v>
      </c>
      <c r="F17" s="344"/>
      <c r="G17" s="350"/>
    </row>
    <row r="18" spans="2:7" s="129" customFormat="1" ht="18" customHeight="1" thickBot="1" x14ac:dyDescent="0.25">
      <c r="B18" s="357"/>
      <c r="C18" s="345"/>
      <c r="D18" s="354"/>
      <c r="E18" s="241" t="s">
        <v>420</v>
      </c>
      <c r="F18" s="345"/>
      <c r="G18" s="351"/>
    </row>
    <row r="19" spans="2:7" s="129" customFormat="1" ht="18" customHeight="1" x14ac:dyDescent="0.2">
      <c r="B19" s="355">
        <v>3</v>
      </c>
      <c r="C19" s="343" t="s">
        <v>449</v>
      </c>
      <c r="D19" s="346" t="s">
        <v>495</v>
      </c>
      <c r="E19" s="247" t="s">
        <v>434</v>
      </c>
      <c r="F19" s="343" t="s">
        <v>450</v>
      </c>
      <c r="G19" s="349">
        <v>42796</v>
      </c>
    </row>
    <row r="20" spans="2:7" s="129" customFormat="1" ht="18" customHeight="1" x14ac:dyDescent="0.2">
      <c r="B20" s="356"/>
      <c r="C20" s="344"/>
      <c r="D20" s="347"/>
      <c r="E20" s="237" t="s">
        <v>431</v>
      </c>
      <c r="F20" s="344"/>
      <c r="G20" s="350"/>
    </row>
    <row r="21" spans="2:7" s="129" customFormat="1" ht="18" customHeight="1" x14ac:dyDescent="0.2">
      <c r="B21" s="356"/>
      <c r="C21" s="344"/>
      <c r="D21" s="347"/>
      <c r="E21" s="237" t="s">
        <v>417</v>
      </c>
      <c r="F21" s="344"/>
      <c r="G21" s="350"/>
    </row>
    <row r="22" spans="2:7" s="129" customFormat="1" ht="18" customHeight="1" x14ac:dyDescent="0.2">
      <c r="B22" s="356"/>
      <c r="C22" s="344"/>
      <c r="D22" s="347"/>
      <c r="E22" s="237" t="s">
        <v>429</v>
      </c>
      <c r="F22" s="344"/>
      <c r="G22" s="350"/>
    </row>
    <row r="23" spans="2:7" s="129" customFormat="1" ht="18" customHeight="1" x14ac:dyDescent="0.2">
      <c r="B23" s="356"/>
      <c r="C23" s="344"/>
      <c r="D23" s="347"/>
      <c r="E23" s="237" t="s">
        <v>430</v>
      </c>
      <c r="F23" s="344"/>
      <c r="G23" s="350"/>
    </row>
    <row r="24" spans="2:7" s="129" customFormat="1" ht="18" customHeight="1" thickBot="1" x14ac:dyDescent="0.25">
      <c r="B24" s="357"/>
      <c r="C24" s="345"/>
      <c r="D24" s="348"/>
      <c r="E24" s="241" t="s">
        <v>420</v>
      </c>
      <c r="F24" s="345"/>
      <c r="G24" s="351"/>
    </row>
    <row r="25" spans="2:7" s="129" customFormat="1" ht="18" customHeight="1" x14ac:dyDescent="0.2">
      <c r="B25" s="355">
        <v>4</v>
      </c>
      <c r="C25" s="343" t="s">
        <v>451</v>
      </c>
      <c r="D25" s="346" t="s">
        <v>496</v>
      </c>
      <c r="E25" s="247" t="s">
        <v>434</v>
      </c>
      <c r="F25" s="343" t="s">
        <v>453</v>
      </c>
      <c r="G25" s="349">
        <v>42803</v>
      </c>
    </row>
    <row r="26" spans="2:7" s="129" customFormat="1" ht="18" customHeight="1" x14ac:dyDescent="0.2">
      <c r="B26" s="356"/>
      <c r="C26" s="344"/>
      <c r="D26" s="347"/>
      <c r="E26" s="237" t="s">
        <v>431</v>
      </c>
      <c r="F26" s="344"/>
      <c r="G26" s="350"/>
    </row>
    <row r="27" spans="2:7" s="129" customFormat="1" ht="18" customHeight="1" x14ac:dyDescent="0.2">
      <c r="B27" s="356"/>
      <c r="C27" s="344"/>
      <c r="D27" s="347"/>
      <c r="E27" s="237" t="s">
        <v>417</v>
      </c>
      <c r="F27" s="344"/>
      <c r="G27" s="350"/>
    </row>
    <row r="28" spans="2:7" s="129" customFormat="1" ht="18" customHeight="1" x14ac:dyDescent="0.2">
      <c r="B28" s="356"/>
      <c r="C28" s="344"/>
      <c r="D28" s="347"/>
      <c r="E28" s="237" t="s">
        <v>429</v>
      </c>
      <c r="F28" s="344"/>
      <c r="G28" s="350"/>
    </row>
    <row r="29" spans="2:7" s="129" customFormat="1" ht="18" customHeight="1" x14ac:dyDescent="0.2">
      <c r="B29" s="356"/>
      <c r="C29" s="344"/>
      <c r="D29" s="347"/>
      <c r="E29" s="237" t="s">
        <v>430</v>
      </c>
      <c r="F29" s="344"/>
      <c r="G29" s="350"/>
    </row>
    <row r="30" spans="2:7" s="129" customFormat="1" ht="18" customHeight="1" thickBot="1" x14ac:dyDescent="0.25">
      <c r="B30" s="357"/>
      <c r="C30" s="345"/>
      <c r="D30" s="348"/>
      <c r="E30" s="241" t="s">
        <v>452</v>
      </c>
      <c r="F30" s="345"/>
      <c r="G30" s="351"/>
    </row>
    <row r="31" spans="2:7" s="129" customFormat="1" ht="18" customHeight="1" x14ac:dyDescent="0.2">
      <c r="B31" s="355">
        <v>5</v>
      </c>
      <c r="C31" s="343" t="s">
        <v>454</v>
      </c>
      <c r="D31" s="346" t="s">
        <v>497</v>
      </c>
      <c r="E31" s="247" t="s">
        <v>428</v>
      </c>
      <c r="F31" s="343" t="s">
        <v>455</v>
      </c>
      <c r="G31" s="349">
        <v>42797</v>
      </c>
    </row>
    <row r="32" spans="2:7" s="129" customFormat="1" ht="18" customHeight="1" x14ac:dyDescent="0.2">
      <c r="B32" s="356"/>
      <c r="C32" s="344"/>
      <c r="D32" s="347"/>
      <c r="E32" s="237" t="s">
        <v>439</v>
      </c>
      <c r="F32" s="344"/>
      <c r="G32" s="350"/>
    </row>
    <row r="33" spans="2:7" s="129" customFormat="1" ht="18" customHeight="1" x14ac:dyDescent="0.2">
      <c r="B33" s="356"/>
      <c r="C33" s="344"/>
      <c r="D33" s="347"/>
      <c r="E33" s="237" t="s">
        <v>417</v>
      </c>
      <c r="F33" s="344"/>
      <c r="G33" s="350"/>
    </row>
    <row r="34" spans="2:7" s="129" customFormat="1" ht="18" customHeight="1" x14ac:dyDescent="0.2">
      <c r="B34" s="356"/>
      <c r="C34" s="344"/>
      <c r="D34" s="347"/>
      <c r="E34" s="237" t="s">
        <v>435</v>
      </c>
      <c r="F34" s="344"/>
      <c r="G34" s="350"/>
    </row>
    <row r="35" spans="2:7" s="129" customFormat="1" ht="18" customHeight="1" x14ac:dyDescent="0.2">
      <c r="B35" s="356"/>
      <c r="C35" s="344"/>
      <c r="D35" s="347"/>
      <c r="E35" s="237" t="s">
        <v>440</v>
      </c>
      <c r="F35" s="344"/>
      <c r="G35" s="350"/>
    </row>
    <row r="36" spans="2:7" s="129" customFormat="1" ht="18" customHeight="1" thickBot="1" x14ac:dyDescent="0.25">
      <c r="B36" s="357"/>
      <c r="C36" s="345"/>
      <c r="D36" s="348"/>
      <c r="E36" s="241" t="s">
        <v>452</v>
      </c>
      <c r="F36" s="345"/>
      <c r="G36" s="351"/>
    </row>
    <row r="37" spans="2:7" s="129" customFormat="1" ht="18" customHeight="1" x14ac:dyDescent="0.2">
      <c r="B37" s="355">
        <v>6</v>
      </c>
      <c r="C37" s="343" t="s">
        <v>456</v>
      </c>
      <c r="D37" s="346" t="s">
        <v>498</v>
      </c>
      <c r="E37" s="247" t="s">
        <v>428</v>
      </c>
      <c r="F37" s="343" t="s">
        <v>457</v>
      </c>
      <c r="G37" s="349">
        <v>42817</v>
      </c>
    </row>
    <row r="38" spans="2:7" s="129" customFormat="1" ht="18" customHeight="1" x14ac:dyDescent="0.2">
      <c r="B38" s="356"/>
      <c r="C38" s="344"/>
      <c r="D38" s="347"/>
      <c r="E38" s="237" t="s">
        <v>440</v>
      </c>
      <c r="F38" s="344"/>
      <c r="G38" s="350"/>
    </row>
    <row r="39" spans="2:7" s="129" customFormat="1" ht="18" customHeight="1" x14ac:dyDescent="0.2">
      <c r="B39" s="356"/>
      <c r="C39" s="344"/>
      <c r="D39" s="347"/>
      <c r="E39" s="237" t="s">
        <v>417</v>
      </c>
      <c r="F39" s="344"/>
      <c r="G39" s="350"/>
    </row>
    <row r="40" spans="2:7" s="129" customFormat="1" ht="18" customHeight="1" x14ac:dyDescent="0.2">
      <c r="B40" s="356"/>
      <c r="C40" s="344"/>
      <c r="D40" s="347"/>
      <c r="E40" s="237" t="s">
        <v>433</v>
      </c>
      <c r="F40" s="344"/>
      <c r="G40" s="350"/>
    </row>
    <row r="41" spans="2:7" s="129" customFormat="1" ht="18" customHeight="1" x14ac:dyDescent="0.2">
      <c r="B41" s="356"/>
      <c r="C41" s="344"/>
      <c r="D41" s="347"/>
      <c r="E41" s="237" t="s">
        <v>439</v>
      </c>
      <c r="F41" s="344"/>
      <c r="G41" s="350"/>
    </row>
    <row r="42" spans="2:7" s="129" customFormat="1" ht="18" customHeight="1" thickBot="1" x14ac:dyDescent="0.25">
      <c r="B42" s="357"/>
      <c r="C42" s="345"/>
      <c r="D42" s="348"/>
      <c r="E42" s="241" t="s">
        <v>420</v>
      </c>
      <c r="F42" s="345"/>
      <c r="G42" s="351"/>
    </row>
    <row r="43" spans="2:7" s="129" customFormat="1" ht="18" customHeight="1" x14ac:dyDescent="0.2">
      <c r="B43" s="355">
        <v>7</v>
      </c>
      <c r="C43" s="343" t="s">
        <v>458</v>
      </c>
      <c r="D43" s="346" t="s">
        <v>499</v>
      </c>
      <c r="E43" s="247" t="s">
        <v>424</v>
      </c>
      <c r="F43" s="343" t="s">
        <v>459</v>
      </c>
      <c r="G43" s="349">
        <v>42790</v>
      </c>
    </row>
    <row r="44" spans="2:7" s="129" customFormat="1" ht="18" customHeight="1" x14ac:dyDescent="0.2">
      <c r="B44" s="356"/>
      <c r="C44" s="344"/>
      <c r="D44" s="347"/>
      <c r="E44" s="237" t="s">
        <v>423</v>
      </c>
      <c r="F44" s="344"/>
      <c r="G44" s="350"/>
    </row>
    <row r="45" spans="2:7" s="129" customFormat="1" ht="18" customHeight="1" x14ac:dyDescent="0.2">
      <c r="B45" s="356"/>
      <c r="C45" s="344"/>
      <c r="D45" s="347"/>
      <c r="E45" s="237" t="s">
        <v>417</v>
      </c>
      <c r="F45" s="344"/>
      <c r="G45" s="350"/>
    </row>
    <row r="46" spans="2:7" s="129" customFormat="1" ht="18" customHeight="1" x14ac:dyDescent="0.2">
      <c r="B46" s="356"/>
      <c r="C46" s="344"/>
      <c r="D46" s="347"/>
      <c r="E46" s="237" t="s">
        <v>422</v>
      </c>
      <c r="F46" s="344"/>
      <c r="G46" s="350"/>
    </row>
    <row r="47" spans="2:7" s="129" customFormat="1" ht="18" customHeight="1" x14ac:dyDescent="0.2">
      <c r="B47" s="356"/>
      <c r="C47" s="344"/>
      <c r="D47" s="347"/>
      <c r="E47" s="237" t="s">
        <v>425</v>
      </c>
      <c r="F47" s="344"/>
      <c r="G47" s="350"/>
    </row>
    <row r="48" spans="2:7" s="129" customFormat="1" ht="18" customHeight="1" thickBot="1" x14ac:dyDescent="0.25">
      <c r="B48" s="357"/>
      <c r="C48" s="345"/>
      <c r="D48" s="348"/>
      <c r="E48" s="241" t="s">
        <v>421</v>
      </c>
      <c r="F48" s="345"/>
      <c r="G48" s="351"/>
    </row>
    <row r="49" spans="2:7" s="129" customFormat="1" ht="18" customHeight="1" x14ac:dyDescent="0.2">
      <c r="B49" s="355">
        <v>8</v>
      </c>
      <c r="C49" s="343" t="s">
        <v>460</v>
      </c>
      <c r="D49" s="346" t="s">
        <v>500</v>
      </c>
      <c r="E49" s="247" t="s">
        <v>422</v>
      </c>
      <c r="F49" s="343" t="s">
        <v>461</v>
      </c>
      <c r="G49" s="349">
        <v>42753</v>
      </c>
    </row>
    <row r="50" spans="2:7" s="129" customFormat="1" ht="18" customHeight="1" x14ac:dyDescent="0.2">
      <c r="B50" s="356"/>
      <c r="C50" s="344"/>
      <c r="D50" s="347"/>
      <c r="E50" s="237" t="s">
        <v>425</v>
      </c>
      <c r="F50" s="344"/>
      <c r="G50" s="350"/>
    </row>
    <row r="51" spans="2:7" s="129" customFormat="1" ht="18" customHeight="1" x14ac:dyDescent="0.2">
      <c r="B51" s="356"/>
      <c r="C51" s="344"/>
      <c r="D51" s="347"/>
      <c r="E51" s="237" t="s">
        <v>421</v>
      </c>
      <c r="F51" s="344"/>
      <c r="G51" s="350"/>
    </row>
    <row r="52" spans="2:7" s="129" customFormat="1" ht="18" customHeight="1" x14ac:dyDescent="0.2">
      <c r="B52" s="356"/>
      <c r="C52" s="344"/>
      <c r="D52" s="347"/>
      <c r="E52" s="237" t="s">
        <v>424</v>
      </c>
      <c r="F52" s="344"/>
      <c r="G52" s="350"/>
    </row>
    <row r="53" spans="2:7" s="129" customFormat="1" ht="18" customHeight="1" x14ac:dyDescent="0.2">
      <c r="B53" s="356"/>
      <c r="C53" s="344"/>
      <c r="D53" s="347"/>
      <c r="E53" s="237" t="s">
        <v>423</v>
      </c>
      <c r="F53" s="344"/>
      <c r="G53" s="350"/>
    </row>
    <row r="54" spans="2:7" s="129" customFormat="1" ht="18" customHeight="1" thickBot="1" x14ac:dyDescent="0.25">
      <c r="B54" s="357"/>
      <c r="C54" s="345"/>
      <c r="D54" s="348"/>
      <c r="E54" s="241" t="s">
        <v>417</v>
      </c>
      <c r="F54" s="345"/>
      <c r="G54" s="351"/>
    </row>
    <row r="55" spans="2:7" s="129" customFormat="1" ht="18" customHeight="1" x14ac:dyDescent="0.2">
      <c r="B55" s="355">
        <v>9</v>
      </c>
      <c r="C55" s="343" t="s">
        <v>464</v>
      </c>
      <c r="D55" s="346" t="s">
        <v>502</v>
      </c>
      <c r="E55" s="247" t="s">
        <v>429</v>
      </c>
      <c r="F55" s="343" t="s">
        <v>462</v>
      </c>
      <c r="G55" s="349">
        <v>42767</v>
      </c>
    </row>
    <row r="56" spans="2:7" s="129" customFormat="1" ht="18" customHeight="1" x14ac:dyDescent="0.2">
      <c r="B56" s="356"/>
      <c r="C56" s="344"/>
      <c r="D56" s="347"/>
      <c r="E56" s="237" t="s">
        <v>431</v>
      </c>
      <c r="F56" s="344"/>
      <c r="G56" s="350"/>
    </row>
    <row r="57" spans="2:7" s="129" customFormat="1" ht="18" customHeight="1" x14ac:dyDescent="0.2">
      <c r="B57" s="356"/>
      <c r="C57" s="344"/>
      <c r="D57" s="347"/>
      <c r="E57" s="237" t="s">
        <v>417</v>
      </c>
      <c r="F57" s="344"/>
      <c r="G57" s="350"/>
    </row>
    <row r="58" spans="2:7" s="129" customFormat="1" ht="18" customHeight="1" x14ac:dyDescent="0.2">
      <c r="B58" s="356"/>
      <c r="C58" s="344"/>
      <c r="D58" s="347"/>
      <c r="E58" s="237" t="s">
        <v>430</v>
      </c>
      <c r="F58" s="344"/>
      <c r="G58" s="350"/>
    </row>
    <row r="59" spans="2:7" s="129" customFormat="1" ht="18" customHeight="1" x14ac:dyDescent="0.2">
      <c r="B59" s="356"/>
      <c r="C59" s="344"/>
      <c r="D59" s="347"/>
      <c r="E59" s="237" t="s">
        <v>463</v>
      </c>
      <c r="F59" s="344"/>
      <c r="G59" s="350"/>
    </row>
    <row r="60" spans="2:7" s="129" customFormat="1" ht="18" customHeight="1" thickBot="1" x14ac:dyDescent="0.25">
      <c r="B60" s="357"/>
      <c r="C60" s="345"/>
      <c r="D60" s="348"/>
      <c r="E60" s="241" t="s">
        <v>421</v>
      </c>
      <c r="F60" s="345"/>
      <c r="G60" s="351"/>
    </row>
    <row r="61" spans="2:7" s="129" customFormat="1" ht="18" customHeight="1" x14ac:dyDescent="0.2">
      <c r="B61" s="355">
        <v>10</v>
      </c>
      <c r="C61" s="343" t="s">
        <v>465</v>
      </c>
      <c r="D61" s="346" t="s">
        <v>503</v>
      </c>
      <c r="E61" s="247" t="s">
        <v>438</v>
      </c>
      <c r="F61" s="343" t="s">
        <v>466</v>
      </c>
      <c r="G61" s="349">
        <v>42790</v>
      </c>
    </row>
    <row r="62" spans="2:7" s="129" customFormat="1" ht="18" customHeight="1" x14ac:dyDescent="0.2">
      <c r="B62" s="356"/>
      <c r="C62" s="344"/>
      <c r="D62" s="347"/>
      <c r="E62" s="237" t="s">
        <v>426</v>
      </c>
      <c r="F62" s="344"/>
      <c r="G62" s="350"/>
    </row>
    <row r="63" spans="2:7" s="129" customFormat="1" ht="18" customHeight="1" x14ac:dyDescent="0.2">
      <c r="B63" s="356"/>
      <c r="C63" s="344"/>
      <c r="D63" s="347"/>
      <c r="E63" s="237" t="s">
        <v>421</v>
      </c>
      <c r="F63" s="344"/>
      <c r="G63" s="350"/>
    </row>
    <row r="64" spans="2:7" s="129" customFormat="1" ht="18" customHeight="1" x14ac:dyDescent="0.2">
      <c r="B64" s="356"/>
      <c r="C64" s="344"/>
      <c r="D64" s="347"/>
      <c r="E64" s="237" t="s">
        <v>437</v>
      </c>
      <c r="F64" s="344"/>
      <c r="G64" s="350"/>
    </row>
    <row r="65" spans="2:7" s="129" customFormat="1" ht="18" customHeight="1" x14ac:dyDescent="0.2">
      <c r="B65" s="356"/>
      <c r="C65" s="344"/>
      <c r="D65" s="347"/>
      <c r="E65" s="237" t="s">
        <v>427</v>
      </c>
      <c r="F65" s="344"/>
      <c r="G65" s="350"/>
    </row>
    <row r="66" spans="2:7" s="129" customFormat="1" ht="18" customHeight="1" thickBot="1" x14ac:dyDescent="0.25">
      <c r="B66" s="357"/>
      <c r="C66" s="345"/>
      <c r="D66" s="348"/>
      <c r="E66" s="241" t="s">
        <v>417</v>
      </c>
      <c r="F66" s="345"/>
      <c r="G66" s="351"/>
    </row>
    <row r="67" spans="2:7" s="129" customFormat="1" ht="18" customHeight="1" x14ac:dyDescent="0.2">
      <c r="B67" s="355">
        <v>11</v>
      </c>
      <c r="C67" s="343" t="s">
        <v>467</v>
      </c>
      <c r="D67" s="346" t="s">
        <v>504</v>
      </c>
      <c r="E67" s="247" t="s">
        <v>428</v>
      </c>
      <c r="F67" s="343" t="s">
        <v>468</v>
      </c>
      <c r="G67" s="349">
        <v>42797</v>
      </c>
    </row>
    <row r="68" spans="2:7" s="129" customFormat="1" ht="18" customHeight="1" x14ac:dyDescent="0.2">
      <c r="B68" s="356"/>
      <c r="C68" s="344"/>
      <c r="D68" s="347"/>
      <c r="E68" s="237" t="s">
        <v>440</v>
      </c>
      <c r="F68" s="344"/>
      <c r="G68" s="350"/>
    </row>
    <row r="69" spans="2:7" s="129" customFormat="1" ht="18" customHeight="1" x14ac:dyDescent="0.2">
      <c r="B69" s="356"/>
      <c r="C69" s="344"/>
      <c r="D69" s="347"/>
      <c r="E69" s="237" t="s">
        <v>421</v>
      </c>
      <c r="F69" s="344"/>
      <c r="G69" s="350"/>
    </row>
    <row r="70" spans="2:7" s="129" customFormat="1" ht="18" customHeight="1" x14ac:dyDescent="0.2">
      <c r="B70" s="356"/>
      <c r="C70" s="344"/>
      <c r="D70" s="347"/>
      <c r="E70" s="237" t="s">
        <v>435</v>
      </c>
      <c r="F70" s="344"/>
      <c r="G70" s="350"/>
    </row>
    <row r="71" spans="2:7" s="129" customFormat="1" ht="18" customHeight="1" x14ac:dyDescent="0.2">
      <c r="B71" s="356"/>
      <c r="C71" s="344"/>
      <c r="D71" s="347"/>
      <c r="E71" s="237" t="s">
        <v>439</v>
      </c>
      <c r="F71" s="344"/>
      <c r="G71" s="350"/>
    </row>
    <row r="72" spans="2:7" s="129" customFormat="1" ht="18" customHeight="1" thickBot="1" x14ac:dyDescent="0.25">
      <c r="B72" s="357"/>
      <c r="C72" s="345"/>
      <c r="D72" s="348"/>
      <c r="E72" s="241" t="s">
        <v>417</v>
      </c>
      <c r="F72" s="345"/>
      <c r="G72" s="351"/>
    </row>
    <row r="73" spans="2:7" s="129" customFormat="1" ht="18" customHeight="1" x14ac:dyDescent="0.2">
      <c r="B73" s="355">
        <v>12</v>
      </c>
      <c r="C73" s="343" t="s">
        <v>469</v>
      </c>
      <c r="D73" s="346" t="s">
        <v>505</v>
      </c>
      <c r="E73" s="247" t="s">
        <v>423</v>
      </c>
      <c r="F73" s="343" t="s">
        <v>470</v>
      </c>
      <c r="G73" s="349">
        <v>42797</v>
      </c>
    </row>
    <row r="74" spans="2:7" s="129" customFormat="1" ht="18" customHeight="1" x14ac:dyDescent="0.2">
      <c r="B74" s="356"/>
      <c r="C74" s="344"/>
      <c r="D74" s="347"/>
      <c r="E74" s="237" t="s">
        <v>471</v>
      </c>
      <c r="F74" s="344"/>
      <c r="G74" s="350"/>
    </row>
    <row r="75" spans="2:7" s="129" customFormat="1" ht="18" customHeight="1" x14ac:dyDescent="0.2">
      <c r="B75" s="356"/>
      <c r="C75" s="344"/>
      <c r="D75" s="347"/>
      <c r="E75" s="237" t="s">
        <v>417</v>
      </c>
      <c r="F75" s="344"/>
      <c r="G75" s="350"/>
    </row>
    <row r="76" spans="2:7" s="129" customFormat="1" ht="18" customHeight="1" x14ac:dyDescent="0.2">
      <c r="B76" s="356"/>
      <c r="C76" s="344"/>
      <c r="D76" s="347"/>
      <c r="E76" s="237" t="s">
        <v>422</v>
      </c>
      <c r="F76" s="344"/>
      <c r="G76" s="350"/>
    </row>
    <row r="77" spans="2:7" s="129" customFormat="1" ht="18" customHeight="1" x14ac:dyDescent="0.2">
      <c r="B77" s="356"/>
      <c r="C77" s="344"/>
      <c r="D77" s="347"/>
      <c r="E77" s="237" t="s">
        <v>436</v>
      </c>
      <c r="F77" s="344"/>
      <c r="G77" s="350"/>
    </row>
    <row r="78" spans="2:7" s="129" customFormat="1" ht="18" customHeight="1" thickBot="1" x14ac:dyDescent="0.25">
      <c r="B78" s="357"/>
      <c r="C78" s="345"/>
      <c r="D78" s="348"/>
      <c r="E78" s="241" t="s">
        <v>421</v>
      </c>
      <c r="F78" s="345"/>
      <c r="G78" s="351"/>
    </row>
    <row r="79" spans="2:7" s="129" customFormat="1" ht="18" customHeight="1" x14ac:dyDescent="0.2">
      <c r="B79" s="355">
        <v>13</v>
      </c>
      <c r="C79" s="343" t="s">
        <v>472</v>
      </c>
      <c r="D79" s="346" t="s">
        <v>501</v>
      </c>
      <c r="E79" s="247" t="s">
        <v>417</v>
      </c>
      <c r="F79" s="343" t="s">
        <v>475</v>
      </c>
      <c r="G79" s="349">
        <v>42803</v>
      </c>
    </row>
    <row r="80" spans="2:7" s="129" customFormat="1" ht="18" customHeight="1" x14ac:dyDescent="0.2">
      <c r="B80" s="356"/>
      <c r="C80" s="344"/>
      <c r="D80" s="347"/>
      <c r="E80" s="237" t="s">
        <v>473</v>
      </c>
      <c r="F80" s="344"/>
      <c r="G80" s="350"/>
    </row>
    <row r="81" spans="2:7" s="129" customFormat="1" ht="18" customHeight="1" x14ac:dyDescent="0.2">
      <c r="B81" s="356"/>
      <c r="C81" s="344"/>
      <c r="D81" s="347"/>
      <c r="E81" s="237" t="s">
        <v>420</v>
      </c>
      <c r="F81" s="344"/>
      <c r="G81" s="350"/>
    </row>
    <row r="82" spans="2:7" s="129" customFormat="1" ht="18" customHeight="1" x14ac:dyDescent="0.2">
      <c r="B82" s="356"/>
      <c r="C82" s="344"/>
      <c r="D82" s="347"/>
      <c r="E82" s="237" t="s">
        <v>421</v>
      </c>
      <c r="F82" s="344"/>
      <c r="G82" s="350"/>
    </row>
    <row r="83" spans="2:7" s="129" customFormat="1" ht="18" customHeight="1" x14ac:dyDescent="0.2">
      <c r="B83" s="356"/>
      <c r="C83" s="344"/>
      <c r="D83" s="347"/>
      <c r="E83" s="237" t="s">
        <v>452</v>
      </c>
      <c r="F83" s="344"/>
      <c r="G83" s="350"/>
    </row>
    <row r="84" spans="2:7" s="129" customFormat="1" ht="18" customHeight="1" thickBot="1" x14ac:dyDescent="0.25">
      <c r="B84" s="357"/>
      <c r="C84" s="345"/>
      <c r="D84" s="348"/>
      <c r="E84" s="241" t="s">
        <v>474</v>
      </c>
      <c r="F84" s="345"/>
      <c r="G84" s="351"/>
    </row>
    <row r="85" spans="2:7" s="129" customFormat="1" ht="18" customHeight="1" x14ac:dyDescent="0.2">
      <c r="B85" s="355">
        <v>14</v>
      </c>
      <c r="C85" s="343" t="s">
        <v>477</v>
      </c>
      <c r="D85" s="346" t="s">
        <v>506</v>
      </c>
      <c r="E85" s="247" t="s">
        <v>478</v>
      </c>
      <c r="F85" s="343" t="s">
        <v>476</v>
      </c>
      <c r="G85" s="349">
        <v>42816</v>
      </c>
    </row>
    <row r="86" spans="2:7" s="129" customFormat="1" ht="18" customHeight="1" x14ac:dyDescent="0.2">
      <c r="B86" s="356"/>
      <c r="C86" s="344"/>
      <c r="D86" s="347"/>
      <c r="E86" s="237" t="s">
        <v>479</v>
      </c>
      <c r="F86" s="344"/>
      <c r="G86" s="350"/>
    </row>
    <row r="87" spans="2:7" s="129" customFormat="1" ht="18" customHeight="1" x14ac:dyDescent="0.2">
      <c r="B87" s="356"/>
      <c r="C87" s="344"/>
      <c r="D87" s="347"/>
      <c r="E87" s="237" t="s">
        <v>420</v>
      </c>
      <c r="F87" s="344"/>
      <c r="G87" s="350"/>
    </row>
    <row r="88" spans="2:7" s="129" customFormat="1" ht="18" customHeight="1" x14ac:dyDescent="0.2">
      <c r="B88" s="356"/>
      <c r="C88" s="344"/>
      <c r="D88" s="347"/>
      <c r="E88" s="237" t="s">
        <v>480</v>
      </c>
      <c r="F88" s="344"/>
      <c r="G88" s="350"/>
    </row>
    <row r="89" spans="2:7" s="129" customFormat="1" ht="18" customHeight="1" x14ac:dyDescent="0.2">
      <c r="B89" s="356"/>
      <c r="C89" s="344"/>
      <c r="D89" s="347"/>
      <c r="E89" s="237" t="s">
        <v>432</v>
      </c>
      <c r="F89" s="344"/>
      <c r="G89" s="350"/>
    </row>
    <row r="90" spans="2:7" s="129" customFormat="1" ht="18" customHeight="1" thickBot="1" x14ac:dyDescent="0.25">
      <c r="B90" s="357"/>
      <c r="C90" s="345"/>
      <c r="D90" s="348"/>
      <c r="E90" s="241" t="s">
        <v>417</v>
      </c>
      <c r="F90" s="345"/>
      <c r="G90" s="351"/>
    </row>
    <row r="91" spans="2:7" s="129" customFormat="1" ht="18" customHeight="1" x14ac:dyDescent="0.2">
      <c r="B91" s="355">
        <v>15</v>
      </c>
      <c r="C91" s="343" t="s">
        <v>507</v>
      </c>
      <c r="D91" s="346" t="s">
        <v>508</v>
      </c>
      <c r="E91" s="247" t="s">
        <v>482</v>
      </c>
      <c r="F91" s="343" t="s">
        <v>481</v>
      </c>
      <c r="G91" s="349">
        <v>42815</v>
      </c>
    </row>
    <row r="92" spans="2:7" s="129" customFormat="1" ht="18" customHeight="1" x14ac:dyDescent="0.2">
      <c r="B92" s="356"/>
      <c r="C92" s="344"/>
      <c r="D92" s="347"/>
      <c r="E92" s="237" t="s">
        <v>483</v>
      </c>
      <c r="F92" s="344"/>
      <c r="G92" s="350"/>
    </row>
    <row r="93" spans="2:7" s="129" customFormat="1" ht="18" customHeight="1" x14ac:dyDescent="0.2">
      <c r="B93" s="356"/>
      <c r="C93" s="344"/>
      <c r="D93" s="347"/>
      <c r="E93" s="237" t="s">
        <v>417</v>
      </c>
      <c r="F93" s="344"/>
      <c r="G93" s="350"/>
    </row>
    <row r="94" spans="2:7" s="129" customFormat="1" ht="18" customHeight="1" x14ac:dyDescent="0.2">
      <c r="B94" s="356"/>
      <c r="C94" s="344"/>
      <c r="D94" s="347"/>
      <c r="E94" s="237" t="s">
        <v>484</v>
      </c>
      <c r="F94" s="344"/>
      <c r="G94" s="350"/>
    </row>
    <row r="95" spans="2:7" s="129" customFormat="1" ht="18" customHeight="1" x14ac:dyDescent="0.2">
      <c r="B95" s="356"/>
      <c r="C95" s="344"/>
      <c r="D95" s="347"/>
      <c r="E95" s="237" t="s">
        <v>485</v>
      </c>
      <c r="F95" s="344"/>
      <c r="G95" s="350"/>
    </row>
    <row r="96" spans="2:7" s="129" customFormat="1" ht="18" customHeight="1" thickBot="1" x14ac:dyDescent="0.25">
      <c r="B96" s="357"/>
      <c r="C96" s="345"/>
      <c r="D96" s="348"/>
      <c r="E96" s="241" t="s">
        <v>452</v>
      </c>
      <c r="F96" s="345"/>
      <c r="G96" s="351"/>
    </row>
    <row r="97" spans="2:7" s="129" customFormat="1" ht="18" customHeight="1" x14ac:dyDescent="0.2">
      <c r="B97" s="355">
        <v>16</v>
      </c>
      <c r="C97" s="343" t="s">
        <v>486</v>
      </c>
      <c r="D97" s="346" t="s">
        <v>509</v>
      </c>
      <c r="E97" s="247" t="s">
        <v>429</v>
      </c>
      <c r="F97" s="343" t="s">
        <v>487</v>
      </c>
      <c r="G97" s="349">
        <v>42823</v>
      </c>
    </row>
    <row r="98" spans="2:7" s="129" customFormat="1" ht="18" customHeight="1" x14ac:dyDescent="0.2">
      <c r="B98" s="356"/>
      <c r="C98" s="344"/>
      <c r="D98" s="347"/>
      <c r="E98" s="237" t="s">
        <v>431</v>
      </c>
      <c r="F98" s="344"/>
      <c r="G98" s="350"/>
    </row>
    <row r="99" spans="2:7" s="129" customFormat="1" ht="18" customHeight="1" x14ac:dyDescent="0.2">
      <c r="B99" s="356"/>
      <c r="C99" s="344"/>
      <c r="D99" s="347"/>
      <c r="E99" s="237" t="s">
        <v>421</v>
      </c>
      <c r="F99" s="344"/>
      <c r="G99" s="350"/>
    </row>
    <row r="100" spans="2:7" s="129" customFormat="1" ht="18" customHeight="1" x14ac:dyDescent="0.2">
      <c r="B100" s="356"/>
      <c r="C100" s="344"/>
      <c r="D100" s="347"/>
      <c r="E100" s="237" t="s">
        <v>434</v>
      </c>
      <c r="F100" s="344"/>
      <c r="G100" s="350"/>
    </row>
    <row r="101" spans="2:7" s="129" customFormat="1" ht="18" customHeight="1" x14ac:dyDescent="0.2">
      <c r="B101" s="356"/>
      <c r="C101" s="344"/>
      <c r="D101" s="347"/>
      <c r="E101" s="237" t="s">
        <v>430</v>
      </c>
      <c r="F101" s="344"/>
      <c r="G101" s="350"/>
    </row>
    <row r="102" spans="2:7" s="129" customFormat="1" ht="18" customHeight="1" thickBot="1" x14ac:dyDescent="0.25">
      <c r="B102" s="357"/>
      <c r="C102" s="345"/>
      <c r="D102" s="348"/>
      <c r="E102" s="241" t="s">
        <v>417</v>
      </c>
      <c r="F102" s="345"/>
      <c r="G102" s="351"/>
    </row>
    <row r="103" spans="2:7" s="129" customFormat="1" ht="18" customHeight="1" x14ac:dyDescent="0.2">
      <c r="B103" s="355">
        <v>17</v>
      </c>
      <c r="C103" s="343" t="s">
        <v>488</v>
      </c>
      <c r="D103" s="346" t="s">
        <v>510</v>
      </c>
      <c r="E103" s="247" t="s">
        <v>438</v>
      </c>
      <c r="F103" s="343" t="s">
        <v>490</v>
      </c>
      <c r="G103" s="349">
        <v>42761</v>
      </c>
    </row>
    <row r="104" spans="2:7" s="129" customFormat="1" ht="18" customHeight="1" x14ac:dyDescent="0.2">
      <c r="B104" s="356"/>
      <c r="C104" s="344"/>
      <c r="D104" s="347"/>
      <c r="E104" s="237" t="s">
        <v>427</v>
      </c>
      <c r="F104" s="344"/>
      <c r="G104" s="350"/>
    </row>
    <row r="105" spans="2:7" s="129" customFormat="1" ht="18" customHeight="1" x14ac:dyDescent="0.2">
      <c r="B105" s="356"/>
      <c r="C105" s="344"/>
      <c r="D105" s="347"/>
      <c r="E105" s="237" t="s">
        <v>417</v>
      </c>
      <c r="F105" s="344"/>
      <c r="G105" s="350"/>
    </row>
    <row r="106" spans="2:7" s="129" customFormat="1" ht="18" customHeight="1" x14ac:dyDescent="0.2">
      <c r="B106" s="356"/>
      <c r="C106" s="344"/>
      <c r="D106" s="347"/>
      <c r="E106" s="237" t="s">
        <v>437</v>
      </c>
      <c r="F106" s="344"/>
      <c r="G106" s="350"/>
    </row>
    <row r="107" spans="2:7" s="129" customFormat="1" ht="18" customHeight="1" x14ac:dyDescent="0.2">
      <c r="B107" s="356"/>
      <c r="C107" s="344"/>
      <c r="D107" s="347"/>
      <c r="E107" s="237" t="s">
        <v>491</v>
      </c>
      <c r="F107" s="344"/>
      <c r="G107" s="350"/>
    </row>
    <row r="108" spans="2:7" s="129" customFormat="1" ht="18" customHeight="1" thickBot="1" x14ac:dyDescent="0.25">
      <c r="B108" s="357"/>
      <c r="C108" s="345"/>
      <c r="D108" s="348"/>
      <c r="E108" s="241" t="s">
        <v>420</v>
      </c>
      <c r="F108" s="345"/>
      <c r="G108" s="351"/>
    </row>
    <row r="109" spans="2:7" s="129" customFormat="1" ht="18" customHeight="1" x14ac:dyDescent="0.2">
      <c r="B109" s="358">
        <v>18</v>
      </c>
      <c r="C109" s="359" t="s">
        <v>489</v>
      </c>
      <c r="D109" s="361" t="s">
        <v>511</v>
      </c>
      <c r="E109" s="246" t="s">
        <v>417</v>
      </c>
      <c r="F109" s="359" t="s">
        <v>492</v>
      </c>
      <c r="G109" s="360">
        <v>42795</v>
      </c>
    </row>
    <row r="110" spans="2:7" s="129" customFormat="1" ht="18" customHeight="1" x14ac:dyDescent="0.2">
      <c r="B110" s="356"/>
      <c r="C110" s="344"/>
      <c r="D110" s="347"/>
      <c r="E110" s="237" t="s">
        <v>452</v>
      </c>
      <c r="F110" s="344"/>
      <c r="G110" s="350"/>
    </row>
    <row r="111" spans="2:7" s="129" customFormat="1" ht="18" customHeight="1" x14ac:dyDescent="0.2">
      <c r="B111" s="356"/>
      <c r="C111" s="344"/>
      <c r="D111" s="347"/>
      <c r="E111" s="237" t="s">
        <v>473</v>
      </c>
      <c r="F111" s="344"/>
      <c r="G111" s="350"/>
    </row>
    <row r="112" spans="2:7" s="129" customFormat="1" ht="18" customHeight="1" x14ac:dyDescent="0.2">
      <c r="B112" s="356"/>
      <c r="C112" s="344"/>
      <c r="D112" s="347"/>
      <c r="E112" s="237" t="s">
        <v>420</v>
      </c>
      <c r="F112" s="344"/>
      <c r="G112" s="350"/>
    </row>
    <row r="113" spans="2:7" s="129" customFormat="1" ht="18" customHeight="1" x14ac:dyDescent="0.2">
      <c r="B113" s="356"/>
      <c r="C113" s="344"/>
      <c r="D113" s="347"/>
      <c r="E113" s="237" t="s">
        <v>421</v>
      </c>
      <c r="F113" s="344"/>
      <c r="G113" s="350"/>
    </row>
    <row r="114" spans="2:7" s="129" customFormat="1" ht="18" customHeight="1" thickBot="1" x14ac:dyDescent="0.25">
      <c r="B114" s="357"/>
      <c r="C114" s="345"/>
      <c r="D114" s="348"/>
      <c r="E114" s="241" t="s">
        <v>474</v>
      </c>
      <c r="F114" s="345"/>
      <c r="G114" s="351"/>
    </row>
  </sheetData>
  <mergeCells count="92">
    <mergeCell ref="B73:B78"/>
    <mergeCell ref="F73:F78"/>
    <mergeCell ref="G73:G78"/>
    <mergeCell ref="B85:B90"/>
    <mergeCell ref="F85:F90"/>
    <mergeCell ref="G85:G90"/>
    <mergeCell ref="F61:F66"/>
    <mergeCell ref="G61:G66"/>
    <mergeCell ref="B67:B72"/>
    <mergeCell ref="B79:B84"/>
    <mergeCell ref="F79:F84"/>
    <mergeCell ref="G79:G84"/>
    <mergeCell ref="B61:B66"/>
    <mergeCell ref="D73:D78"/>
    <mergeCell ref="D79:D84"/>
    <mergeCell ref="D85:D90"/>
    <mergeCell ref="C61:C66"/>
    <mergeCell ref="C67:C72"/>
    <mergeCell ref="C73:C78"/>
    <mergeCell ref="B2:G2"/>
    <mergeCell ref="C4:D4"/>
    <mergeCell ref="F7:F12"/>
    <mergeCell ref="G7:G12"/>
    <mergeCell ref="B7:B12"/>
    <mergeCell ref="D7:D12"/>
    <mergeCell ref="C7:C12"/>
    <mergeCell ref="F13:F18"/>
    <mergeCell ref="G13:G18"/>
    <mergeCell ref="B43:B48"/>
    <mergeCell ref="B49:B54"/>
    <mergeCell ref="B55:B60"/>
    <mergeCell ref="B13:B18"/>
    <mergeCell ref="B19:B24"/>
    <mergeCell ref="B25:B30"/>
    <mergeCell ref="B31:B36"/>
    <mergeCell ref="B37:B42"/>
    <mergeCell ref="F19:F24"/>
    <mergeCell ref="G19:G24"/>
    <mergeCell ref="F25:F30"/>
    <mergeCell ref="G25:G30"/>
    <mergeCell ref="F31:F36"/>
    <mergeCell ref="G31:G36"/>
    <mergeCell ref="G97:G102"/>
    <mergeCell ref="F37:F42"/>
    <mergeCell ref="G37:G42"/>
    <mergeCell ref="F43:F48"/>
    <mergeCell ref="G43:G48"/>
    <mergeCell ref="F49:F54"/>
    <mergeCell ref="G49:G54"/>
    <mergeCell ref="F55:F60"/>
    <mergeCell ref="G55:G60"/>
    <mergeCell ref="B91:B96"/>
    <mergeCell ref="F91:F96"/>
    <mergeCell ref="G91:G96"/>
    <mergeCell ref="D103:D108"/>
    <mergeCell ref="B109:B114"/>
    <mergeCell ref="F109:F114"/>
    <mergeCell ref="G109:G114"/>
    <mergeCell ref="D91:D96"/>
    <mergeCell ref="D97:D102"/>
    <mergeCell ref="C109:C114"/>
    <mergeCell ref="D109:D114"/>
    <mergeCell ref="B103:B108"/>
    <mergeCell ref="F103:F108"/>
    <mergeCell ref="G103:G108"/>
    <mergeCell ref="B97:B102"/>
    <mergeCell ref="F97:F102"/>
    <mergeCell ref="C13:C18"/>
    <mergeCell ref="D13:D18"/>
    <mergeCell ref="C19:C24"/>
    <mergeCell ref="D19:D24"/>
    <mergeCell ref="D25:D30"/>
    <mergeCell ref="C25:C30"/>
    <mergeCell ref="D31:D36"/>
    <mergeCell ref="F67:F72"/>
    <mergeCell ref="G67:G72"/>
    <mergeCell ref="D37:D42"/>
    <mergeCell ref="D43:D48"/>
    <mergeCell ref="D49:D54"/>
    <mergeCell ref="D55:D60"/>
    <mergeCell ref="D61:D66"/>
    <mergeCell ref="D67:D72"/>
    <mergeCell ref="C31:C36"/>
    <mergeCell ref="C37:C42"/>
    <mergeCell ref="C43:C48"/>
    <mergeCell ref="C49:C54"/>
    <mergeCell ref="C55:C60"/>
    <mergeCell ref="C79:C84"/>
    <mergeCell ref="C85:C90"/>
    <mergeCell ref="C91:C96"/>
    <mergeCell ref="C97:C102"/>
    <mergeCell ref="C103:C108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showGridLines="0" workbookViewId="0">
      <selection activeCell="C13" sqref="C13:H14"/>
    </sheetView>
  </sheetViews>
  <sheetFormatPr baseColWidth="10" defaultRowHeight="12.75" x14ac:dyDescent="0.2"/>
  <cols>
    <col min="1" max="1" width="4" style="41" customWidth="1"/>
    <col min="2" max="2" width="9.85546875" style="92" customWidth="1"/>
    <col min="3" max="3" width="20.5703125" style="41" customWidth="1"/>
    <col min="4" max="4" width="34.85546875" style="41" customWidth="1"/>
    <col min="5" max="5" width="19.5703125" style="41" customWidth="1"/>
    <col min="6" max="6" width="27.85546875" style="41" customWidth="1"/>
    <col min="7" max="7" width="16.85546875" style="41" customWidth="1"/>
    <col min="8" max="8" width="14.85546875" style="41" customWidth="1"/>
    <col min="9" max="9" width="11.42578125" style="41"/>
    <col min="10" max="10" width="15.140625" style="41" customWidth="1"/>
    <col min="11" max="254" width="11.42578125" style="41"/>
    <col min="255" max="255" width="4" style="41" customWidth="1"/>
    <col min="256" max="16384" width="11.42578125" style="41"/>
  </cols>
  <sheetData>
    <row r="1" spans="2:8" x14ac:dyDescent="0.2">
      <c r="H1" s="155" t="s">
        <v>385</v>
      </c>
    </row>
    <row r="2" spans="2:8" ht="15.75" x14ac:dyDescent="0.25">
      <c r="B2" s="318" t="s">
        <v>174</v>
      </c>
      <c r="C2" s="318"/>
      <c r="D2" s="318"/>
      <c r="E2" s="318"/>
      <c r="F2" s="318"/>
      <c r="G2" s="318"/>
      <c r="H2" s="318"/>
    </row>
    <row r="4" spans="2:8" x14ac:dyDescent="0.2">
      <c r="B4" s="56" t="s">
        <v>148</v>
      </c>
      <c r="C4" s="308" t="s">
        <v>416</v>
      </c>
      <c r="D4" s="308"/>
      <c r="E4" s="308"/>
      <c r="G4" s="79" t="s">
        <v>149</v>
      </c>
      <c r="H4" s="178" t="s">
        <v>444</v>
      </c>
    </row>
    <row r="6" spans="2:8" ht="33.75" customHeight="1" x14ac:dyDescent="0.2">
      <c r="B6" s="87" t="s">
        <v>146</v>
      </c>
      <c r="C6" s="88" t="s">
        <v>175</v>
      </c>
      <c r="D6" s="86" t="s">
        <v>176</v>
      </c>
      <c r="E6" s="86" t="s">
        <v>178</v>
      </c>
      <c r="F6" s="86" t="s">
        <v>177</v>
      </c>
      <c r="G6" s="135" t="s">
        <v>265</v>
      </c>
      <c r="H6" s="135" t="s">
        <v>266</v>
      </c>
    </row>
    <row r="7" spans="2:8" ht="45" customHeight="1" x14ac:dyDescent="0.2">
      <c r="B7" s="181">
        <v>1</v>
      </c>
      <c r="C7" s="219" t="s">
        <v>512</v>
      </c>
      <c r="D7" s="182" t="s">
        <v>513</v>
      </c>
      <c r="E7" s="201">
        <v>20492251217</v>
      </c>
      <c r="F7" s="186" t="s">
        <v>418</v>
      </c>
      <c r="G7" s="191">
        <v>274290</v>
      </c>
      <c r="H7" s="190">
        <v>27429</v>
      </c>
    </row>
    <row r="8" spans="2:8" ht="45" customHeight="1" x14ac:dyDescent="0.2">
      <c r="B8" s="181">
        <v>2</v>
      </c>
      <c r="C8" s="219" t="s">
        <v>515</v>
      </c>
      <c r="D8" s="182" t="s">
        <v>516</v>
      </c>
      <c r="E8" s="201">
        <v>20107274724</v>
      </c>
      <c r="F8" s="186" t="s">
        <v>514</v>
      </c>
      <c r="G8" s="192">
        <v>826040.66</v>
      </c>
      <c r="H8" s="190">
        <v>2446.4</v>
      </c>
    </row>
    <row r="9" spans="2:8" ht="45" customHeight="1" x14ac:dyDescent="0.2">
      <c r="B9" s="181">
        <v>3</v>
      </c>
      <c r="C9" s="219" t="s">
        <v>519</v>
      </c>
      <c r="D9" s="182" t="s">
        <v>518</v>
      </c>
      <c r="E9" s="181">
        <v>20390932864</v>
      </c>
      <c r="F9" s="182" t="s">
        <v>517</v>
      </c>
      <c r="G9" s="192">
        <v>325936</v>
      </c>
      <c r="H9" s="190">
        <v>8215.34</v>
      </c>
    </row>
    <row r="10" spans="2:8" ht="33.75" customHeight="1" x14ac:dyDescent="0.2">
      <c r="B10" s="181">
        <v>4</v>
      </c>
      <c r="C10" s="219" t="s">
        <v>521</v>
      </c>
      <c r="D10" s="182" t="s">
        <v>522</v>
      </c>
      <c r="E10" s="181">
        <v>20262406114</v>
      </c>
      <c r="F10" s="182" t="s">
        <v>520</v>
      </c>
      <c r="G10" s="192">
        <v>877213.6</v>
      </c>
      <c r="H10" s="190">
        <v>6715.06</v>
      </c>
    </row>
    <row r="11" spans="2:8" ht="33.75" customHeight="1" x14ac:dyDescent="0.2">
      <c r="B11" s="181">
        <v>5</v>
      </c>
      <c r="C11" s="219"/>
      <c r="D11" s="182"/>
      <c r="E11" s="181"/>
      <c r="F11" s="182"/>
      <c r="G11" s="192"/>
      <c r="H11" s="190"/>
    </row>
    <row r="12" spans="2:8" ht="42.75" customHeight="1" x14ac:dyDescent="0.2">
      <c r="B12" s="181">
        <v>6</v>
      </c>
      <c r="C12" s="219"/>
      <c r="D12" s="182"/>
      <c r="E12" s="216"/>
      <c r="F12" s="186"/>
      <c r="G12" s="191"/>
      <c r="H12" s="190"/>
    </row>
    <row r="13" spans="2:8" ht="38.25" customHeight="1" x14ac:dyDescent="0.2">
      <c r="B13" s="90">
        <v>7</v>
      </c>
      <c r="C13" s="219"/>
      <c r="D13" s="182"/>
      <c r="E13" s="181"/>
      <c r="F13" s="182"/>
      <c r="G13" s="218"/>
      <c r="H13" s="190"/>
    </row>
    <row r="14" spans="2:8" ht="41.25" customHeight="1" x14ac:dyDescent="0.2">
      <c r="B14" s="90">
        <v>8</v>
      </c>
      <c r="C14" s="219"/>
      <c r="D14" s="182"/>
      <c r="E14" s="181"/>
      <c r="F14" s="186"/>
      <c r="G14" s="218"/>
      <c r="H14" s="190"/>
    </row>
    <row r="15" spans="2:8" ht="49.5" customHeight="1" x14ac:dyDescent="0.2">
      <c r="B15" s="90">
        <v>9</v>
      </c>
      <c r="C15" s="219"/>
      <c r="D15" s="220"/>
      <c r="E15" s="181"/>
      <c r="F15" s="186"/>
      <c r="G15" s="217"/>
      <c r="H15" s="190"/>
    </row>
    <row r="16" spans="2:8" ht="42.75" customHeight="1" x14ac:dyDescent="0.2">
      <c r="B16" s="90">
        <v>10</v>
      </c>
      <c r="C16" s="90"/>
      <c r="D16" s="220"/>
      <c r="E16" s="181"/>
      <c r="F16" s="186"/>
      <c r="G16" s="218"/>
      <c r="H16" s="217"/>
    </row>
    <row r="17" spans="2:9" ht="33.75" customHeight="1" x14ac:dyDescent="0.2">
      <c r="B17" s="207"/>
      <c r="C17" s="208"/>
      <c r="D17" s="209"/>
      <c r="E17" s="209"/>
      <c r="F17" s="209"/>
      <c r="G17" s="210"/>
      <c r="H17" s="211"/>
      <c r="I17" s="184"/>
    </row>
    <row r="18" spans="2:9" ht="7.5" customHeight="1" x14ac:dyDescent="0.2">
      <c r="B18" s="206"/>
      <c r="C18" s="184"/>
      <c r="D18" s="184"/>
      <c r="E18" s="184"/>
      <c r="F18" s="184"/>
      <c r="G18" s="184"/>
      <c r="H18" s="184"/>
      <c r="I18" s="184"/>
    </row>
    <row r="19" spans="2:9" x14ac:dyDescent="0.2">
      <c r="B19" s="221"/>
      <c r="C19" s="184"/>
      <c r="D19" s="184"/>
      <c r="E19" s="184"/>
      <c r="F19" s="184"/>
      <c r="G19" s="184"/>
      <c r="H19" s="184"/>
      <c r="I19" s="184"/>
    </row>
    <row r="20" spans="2:9" x14ac:dyDescent="0.2">
      <c r="B20" s="222"/>
      <c r="C20" s="184"/>
      <c r="D20" s="184"/>
      <c r="E20" s="184"/>
      <c r="F20" s="184"/>
      <c r="G20" s="184"/>
      <c r="H20" s="184"/>
      <c r="I20" s="184"/>
    </row>
  </sheetData>
  <mergeCells count="2">
    <mergeCell ref="B2:H2"/>
    <mergeCell ref="C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5</vt:i4>
      </vt:variant>
    </vt:vector>
  </HeadingPairs>
  <TitlesOfParts>
    <vt:vector size="27" baseType="lpstr">
      <vt:lpstr>Anexo 1</vt:lpstr>
      <vt:lpstr>Anexo 2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F15</vt:lpstr>
      <vt:lpstr>F16</vt:lpstr>
      <vt:lpstr>F17</vt:lpstr>
      <vt:lpstr>F18</vt:lpstr>
      <vt:lpstr>F19</vt:lpstr>
      <vt:lpstr>Hoja1</vt:lpstr>
      <vt:lpstr>'Anexo 1'!Área_de_impresión</vt:lpstr>
      <vt:lpstr>'Anexo 2'!Área_de_impresión</vt:lpstr>
      <vt:lpstr>'F12'!Área_de_impresión</vt:lpstr>
      <vt:lpstr>'Anexo 1'!Títulos_a_imprimir</vt:lpstr>
      <vt:lpstr>'Anexo 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tvalera</dc:creator>
  <cp:lastModifiedBy>Virgilio Roman Esquivel</cp:lastModifiedBy>
  <cp:lastPrinted>2017-04-19T20:20:14Z</cp:lastPrinted>
  <dcterms:created xsi:type="dcterms:W3CDTF">2013-03-02T00:49:18Z</dcterms:created>
  <dcterms:modified xsi:type="dcterms:W3CDTF">2017-04-19T20:21:21Z</dcterms:modified>
</cp:coreProperties>
</file>